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1. ELECCIONES D&amp;C\6. ELECCIONES CONGRESO 2026\Formatos Elecciones Congreso 2026\"/>
    </mc:Choice>
  </mc:AlternateContent>
  <xr:revisionPtr revIDLastSave="0" documentId="13_ncr:1_{36CFD63B-E937-4679-A80F-FBEAAAF591A6}" xr6:coauthVersionLast="47" xr6:coauthVersionMax="47" xr10:uidLastSave="{00000000-0000-0000-0000-000000000000}"/>
  <bookViews>
    <workbookView xWindow="28680" yWindow="-120" windowWidth="29040" windowHeight="15720" xr2:uid="{5118AF62-8984-4D35-9E3F-2716832D28D0}"/>
  </bookViews>
  <sheets>
    <sheet name="FORMATO EGRESO" sheetId="1" r:id="rId1"/>
  </sheets>
  <externalReferences>
    <externalReference r:id="rId2"/>
  </externalReferences>
  <definedNames>
    <definedName name="_xlnm.Print_Area" localSheetId="0">'FORMATO EGRESO'!$A$1:$L$28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J18" i="1"/>
</calcChain>
</file>

<file path=xl/sharedStrings.xml><?xml version="1.0" encoding="utf-8"?>
<sst xmlns="http://schemas.openxmlformats.org/spreadsheetml/2006/main" count="33" uniqueCount="33">
  <si>
    <t>COMPROBANTE DE EGRESO</t>
  </si>
  <si>
    <t xml:space="preserve">No. </t>
  </si>
  <si>
    <t>FECHA</t>
  </si>
  <si>
    <t>DIA</t>
  </si>
  <si>
    <t>MES</t>
  </si>
  <si>
    <t>AÑO</t>
  </si>
  <si>
    <t>No.</t>
  </si>
  <si>
    <t>Dirección:</t>
  </si>
  <si>
    <t>Teléfono:</t>
  </si>
  <si>
    <t>FORMA DE PAGO</t>
  </si>
  <si>
    <t>Valor en Números:</t>
  </si>
  <si>
    <t>EFECTIVO</t>
  </si>
  <si>
    <t>TRANS.</t>
  </si>
  <si>
    <t>CHEQUE</t>
  </si>
  <si>
    <t>Valor en Letras:</t>
  </si>
  <si>
    <t>Por concepto de:</t>
  </si>
  <si>
    <t>Vbo. Aprobado:</t>
  </si>
  <si>
    <t>Firma Beneficiario</t>
  </si>
  <si>
    <t xml:space="preserve">  </t>
  </si>
  <si>
    <t xml:space="preserve"> </t>
  </si>
  <si>
    <t xml:space="preserve">  ____________________________________</t>
  </si>
  <si>
    <t xml:space="preserve">NIT / C.C. </t>
  </si>
  <si>
    <t>Pagado a:</t>
  </si>
  <si>
    <t>Tipo. Documento:</t>
  </si>
  <si>
    <t>CAMPAÑA ELECTORAL - ELECCIONES 2026 - 2030</t>
  </si>
  <si>
    <t>-</t>
  </si>
  <si>
    <t>SENADO / CÁMARA DE REPRESENTANTES</t>
  </si>
  <si>
    <t>CANDIDATO XXXXXXXXXXXXXXXXX</t>
  </si>
  <si>
    <t>XXXXX PESOS M/CTE</t>
  </si>
  <si>
    <t>XXXXXXXXXXXXXXXX</t>
  </si>
  <si>
    <t>Vbo. Elaboró:</t>
  </si>
  <si>
    <t>LA SUMA DE</t>
  </si>
  <si>
    <t>Ciudad: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</si>
</sst>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_-&quot;$&quot;\ * #,##0_-;\-&quot;$&quot;\ * #,##0_-;_-&quot;$&quot;\ * &quot;-&quot;??_-;_-@_-"/>
    <numFmt numFmtId="167" formatCode="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rgb="FF7030A0"/>
      <name val="Arial Narrow"/>
      <family val="2"/>
    </font>
    <font>
      <b/>
      <sz val="18"/>
      <color rgb="FF7030A0"/>
      <name val="Arial Narrow"/>
      <family val="2"/>
    </font>
    <font>
      <b/>
      <sz val="18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double">
        <color rgb="FF7030A0"/>
      </bottom>
      <diagonal/>
    </border>
    <border>
      <left/>
      <right style="double">
        <color rgb="FF7030A0"/>
      </right>
      <top style="thin">
        <color rgb="FF7030A0"/>
      </top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 style="thin">
        <color rgb="FF7030A0"/>
      </top>
      <bottom style="double">
        <color rgb="FF7030A0"/>
      </bottom>
      <diagonal/>
    </border>
    <border>
      <left/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thin">
        <color rgb="FF7030A0"/>
      </bottom>
      <diagonal/>
    </border>
    <border>
      <left/>
      <right/>
      <top style="double">
        <color rgb="FF7030A0"/>
      </top>
      <bottom style="thin">
        <color rgb="FF7030A0"/>
      </bottom>
      <diagonal/>
    </border>
    <border>
      <left/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/>
      <bottom style="medium">
        <color rgb="FF7030A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Continuous"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right"/>
    </xf>
    <xf numFmtId="166" fontId="9" fillId="2" borderId="0" xfId="2" applyNumberFormat="1" applyFont="1" applyFill="1" applyBorder="1" applyAlignment="1"/>
    <xf numFmtId="0" fontId="6" fillId="2" borderId="0" xfId="0" applyFont="1" applyFill="1"/>
    <xf numFmtId="0" fontId="6" fillId="2" borderId="15" xfId="0" applyFont="1" applyFill="1" applyBorder="1"/>
    <xf numFmtId="0" fontId="6" fillId="2" borderId="15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" fontId="5" fillId="2" borderId="20" xfId="0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right" vertical="center"/>
    </xf>
    <xf numFmtId="167" fontId="11" fillId="2" borderId="17" xfId="0" applyNumberFormat="1" applyFont="1" applyFill="1" applyBorder="1" applyAlignment="1">
      <alignment horizontal="left" vertical="center" wrapText="1"/>
    </xf>
    <xf numFmtId="167" fontId="11" fillId="2" borderId="18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5" fontId="8" fillId="2" borderId="8" xfId="0" applyNumberFormat="1" applyFont="1" applyFill="1" applyBorder="1" applyAlignment="1">
      <alignment horizontal="center" vertical="center"/>
    </xf>
    <xf numFmtId="15" fontId="8" fillId="2" borderId="9" xfId="0" applyNumberFormat="1" applyFont="1" applyFill="1" applyBorder="1" applyAlignment="1">
      <alignment horizontal="center" vertical="center"/>
    </xf>
    <xf numFmtId="15" fontId="8" fillId="2" borderId="1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5" fontId="10" fillId="2" borderId="0" xfId="0" applyNumberFormat="1" applyFont="1" applyFill="1" applyAlignment="1">
      <alignment horizontal="left" vertical="center"/>
    </xf>
    <xf numFmtId="165" fontId="10" fillId="2" borderId="15" xfId="0" applyNumberFormat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480392</xdr:colOff>
      <xdr:row>19</xdr:row>
      <xdr:rowOff>82826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8C08327-8F07-44AE-9C80-03B58DC1542C}"/>
            </a:ext>
          </a:extLst>
        </xdr:cNvPr>
        <xdr:cNvSpPr txBox="1"/>
      </xdr:nvSpPr>
      <xdr:spPr>
        <a:xfrm>
          <a:off x="9500567" y="35594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66676</xdr:colOff>
      <xdr:row>0</xdr:row>
      <xdr:rowOff>171450</xdr:rowOff>
    </xdr:from>
    <xdr:to>
      <xdr:col>4</xdr:col>
      <xdr:colOff>609601</xdr:colOff>
      <xdr:row>3</xdr:row>
      <xdr:rowOff>190500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BEB9554D-6CE0-43F3-9BD3-317A6AC18087}"/>
            </a:ext>
          </a:extLst>
        </xdr:cNvPr>
        <xdr:cNvSpPr/>
      </xdr:nvSpPr>
      <xdr:spPr>
        <a:xfrm>
          <a:off x="457201" y="171450"/>
          <a:ext cx="2800350" cy="819150"/>
        </a:xfrm>
        <a:custGeom>
          <a:avLst/>
          <a:gdLst/>
          <a:ahLst/>
          <a:cxnLst/>
          <a:rect l="l" t="t" r="r" b="b"/>
          <a:pathLst>
            <a:path w="3616857" h="2509415">
              <a:moveTo>
                <a:pt x="0" y="0"/>
              </a:moveTo>
              <a:lnTo>
                <a:pt x="3616857" y="0"/>
              </a:lnTo>
              <a:lnTo>
                <a:pt x="3616857" y="2509415"/>
              </a:lnTo>
              <a:lnTo>
                <a:pt x="0" y="250941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rcRect/>
          <a:stretch>
            <a:fillRect t="-61629" b="-54651"/>
          </a:stretch>
        </a:blipFill>
      </xdr:spPr>
      <xdr:txBody>
        <a:bodyPr wrap="square"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3.%20CAMPA&#209;A%20ROBLEDO/GASTOS%20DE%20CAMAPA&#209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"/>
      <sheetName val="FORMATO EGRESO"/>
      <sheetName val="OP"/>
      <sheetName val="THE COOKI 5SEP"/>
      <sheetName val="ICO MEDIOS"/>
      <sheetName val="JOVENES"/>
    </sheetNames>
    <sheetDataSet>
      <sheetData sheetId="0">
        <row r="1">
          <cell r="A1"/>
          <cell r="B1" t="str">
            <v>RELACION DE GASTOS DE CAMPAÑA ELECTORAL</v>
          </cell>
          <cell r="D1"/>
          <cell r="E1"/>
          <cell r="H1"/>
          <cell r="I1"/>
          <cell r="J1"/>
          <cell r="O1"/>
          <cell r="S1"/>
          <cell r="T1"/>
          <cell r="U1"/>
          <cell r="V1"/>
        </row>
        <row r="2">
          <cell r="A2" t="str">
            <v>No</v>
          </cell>
          <cell r="B2" t="str">
            <v>FECHA GASTO</v>
          </cell>
          <cell r="C2" t="str">
            <v>PROVEEDOR</v>
          </cell>
          <cell r="D2" t="str">
            <v>CONCEPTO</v>
          </cell>
          <cell r="E2" t="str">
            <v>VALOR GASTO</v>
          </cell>
          <cell r="F2" t="str">
            <v>ESTADO</v>
          </cell>
          <cell r="G2" t="str">
            <v>MEDIO DE PAGO</v>
          </cell>
          <cell r="H2" t="str">
            <v>FECHA DE PAGO</v>
          </cell>
          <cell r="I2" t="str">
            <v>VALOR PAGADO</v>
          </cell>
          <cell r="J2" t="str">
            <v>SALDO</v>
          </cell>
          <cell r="K2" t="str">
            <v>OBSERVACIONES</v>
          </cell>
          <cell r="L2"/>
          <cell r="M2"/>
          <cell r="N2" t="str">
            <v>TIPO 
DOCUMENTO</v>
          </cell>
          <cell r="O2" t="str">
            <v>NO DOCUMENTO</v>
          </cell>
          <cell r="P2" t="str">
            <v>DIRECCION</v>
          </cell>
          <cell r="Q2" t="str">
            <v>TELEFONO</v>
          </cell>
          <cell r="R2" t="str">
            <v>OBSERVACIONES SOLICITUD DE FACTURA</v>
          </cell>
          <cell r="S2" t="str">
            <v>EFECTIVO</v>
          </cell>
          <cell r="T2" t="str">
            <v>TRANSFERENCIA</v>
          </cell>
          <cell r="U2" t="str">
            <v>CHEQUE</v>
          </cell>
          <cell r="V2"/>
        </row>
        <row r="3">
          <cell r="A3">
            <v>1</v>
          </cell>
          <cell r="B3">
            <v>45143</v>
          </cell>
          <cell r="C3" t="str">
            <v>JACSON RODRIGUEZ</v>
          </cell>
          <cell r="D3" t="str">
            <v>FRA 390 COMPRA DE 15MTS DE VINILO Y ADHESIVO</v>
          </cell>
          <cell r="E3">
            <v>450000</v>
          </cell>
          <cell r="F3" t="str">
            <v>PAGADO</v>
          </cell>
          <cell r="G3" t="str">
            <v>EFECTIVO</v>
          </cell>
          <cell r="H3">
            <v>45152</v>
          </cell>
          <cell r="I3">
            <v>450000</v>
          </cell>
          <cell r="J3">
            <v>0</v>
          </cell>
          <cell r="K3" t="str">
            <v>Se retiro el efectivo de la cuenta bancaria y se pago en efectivo</v>
          </cell>
          <cell r="N3" t="str">
            <v>CC</v>
          </cell>
          <cell r="O3">
            <v>79763472</v>
          </cell>
          <cell r="P3" t="str">
            <v>CR 9 9 55</v>
          </cell>
          <cell r="Q3">
            <v>3142017919</v>
          </cell>
          <cell r="S3" t="str">
            <v>X</v>
          </cell>
          <cell r="T3" t="str">
            <v>-</v>
          </cell>
          <cell r="U3" t="str">
            <v>-</v>
          </cell>
          <cell r="V3"/>
        </row>
        <row r="4">
          <cell r="A4">
            <v>2</v>
          </cell>
          <cell r="B4">
            <v>45143</v>
          </cell>
          <cell r="C4" t="str">
            <v>JACSON RODRIGUEZ</v>
          </cell>
          <cell r="D4" t="str">
            <v>FRA 391 COMPRA DE 10MTS DE VINILO Y ADHESIVO</v>
          </cell>
          <cell r="E4">
            <v>300000</v>
          </cell>
          <cell r="F4" t="str">
            <v>PAGADO</v>
          </cell>
          <cell r="G4" t="str">
            <v>EFECTIVO</v>
          </cell>
          <cell r="H4">
            <v>45152</v>
          </cell>
          <cell r="I4">
            <v>300000</v>
          </cell>
          <cell r="J4">
            <v>0</v>
          </cell>
          <cell r="K4" t="str">
            <v>Se retiro el efectivo de la cuenta bancaria y se pago en efectivo</v>
          </cell>
          <cell r="N4" t="str">
            <v>CC</v>
          </cell>
          <cell r="O4">
            <v>79763472</v>
          </cell>
          <cell r="P4" t="str">
            <v>CR 9 9 55</v>
          </cell>
          <cell r="Q4">
            <v>3142017919</v>
          </cell>
          <cell r="S4" t="str">
            <v>X</v>
          </cell>
          <cell r="T4" t="str">
            <v>-</v>
          </cell>
          <cell r="U4" t="str">
            <v>-</v>
          </cell>
          <cell r="V4"/>
        </row>
        <row r="5">
          <cell r="A5">
            <v>3</v>
          </cell>
          <cell r="B5">
            <v>45143</v>
          </cell>
          <cell r="C5" t="str">
            <v>CARLOS DAVID ARNEDO PEREZ</v>
          </cell>
          <cell r="D5" t="str">
            <v>COMPRA DE 05AGO2023 COMPRA DE 6 BANNERS 80X200 CM CON OJALES</v>
          </cell>
          <cell r="E5">
            <v>180000</v>
          </cell>
          <cell r="F5" t="str">
            <v>PAGADO</v>
          </cell>
          <cell r="G5" t="str">
            <v>EFECTIVO</v>
          </cell>
          <cell r="H5">
            <v>45152</v>
          </cell>
          <cell r="I5">
            <v>180000</v>
          </cell>
          <cell r="J5">
            <v>0</v>
          </cell>
          <cell r="K5" t="str">
            <v>Se retiro el efectivo de la cuenta bancaria y se pago en efectivo</v>
          </cell>
          <cell r="O5"/>
          <cell r="S5"/>
          <cell r="T5"/>
          <cell r="U5"/>
          <cell r="V5"/>
        </row>
        <row r="6">
          <cell r="A6">
            <v>4</v>
          </cell>
          <cell r="B6">
            <v>45143</v>
          </cell>
          <cell r="C6" t="str">
            <v>CARLOS DAVID ARNEDO PEREZ</v>
          </cell>
          <cell r="D6" t="str">
            <v>COMPRA DE 05AGO2023 COMPRA DE 15 MTS VINILO ROTULADO</v>
          </cell>
          <cell r="E6">
            <v>450000</v>
          </cell>
          <cell r="F6" t="str">
            <v>PAGADO</v>
          </cell>
          <cell r="G6" t="str">
            <v>EFECTIVO</v>
          </cell>
          <cell r="H6">
            <v>45152</v>
          </cell>
          <cell r="I6">
            <v>450000</v>
          </cell>
          <cell r="J6">
            <v>0</v>
          </cell>
          <cell r="K6" t="str">
            <v>Se retiro el efectivo de la cuenta bancaria y se pago en efectivo</v>
          </cell>
          <cell r="O6"/>
          <cell r="S6"/>
          <cell r="T6"/>
          <cell r="U6"/>
          <cell r="V6"/>
        </row>
        <row r="7">
          <cell r="A7">
            <v>5</v>
          </cell>
          <cell r="B7">
            <v>45148</v>
          </cell>
          <cell r="C7" t="str">
            <v>DIVEANA LISETH RODRIGUEZ ACERO</v>
          </cell>
          <cell r="D7" t="str">
            <v xml:space="preserve">HONORARIOS CONTADORA CAMPAÑA ELECTORAL CANDIDATO JORGE ENRIQUE ROBLEDO CASTILLO </v>
          </cell>
          <cell r="E7">
            <v>5000000</v>
          </cell>
          <cell r="F7" t="str">
            <v>PAGADO</v>
          </cell>
          <cell r="G7" t="str">
            <v>EFECTIVO</v>
          </cell>
          <cell r="H7">
            <v>45149</v>
          </cell>
          <cell r="I7">
            <v>5000000</v>
          </cell>
          <cell r="J7">
            <v>0</v>
          </cell>
          <cell r="K7" t="str">
            <v>Se retiro el efectivo de la cuenta bancaria y se pago en efectivo</v>
          </cell>
          <cell r="N7" t="str">
            <v>CC</v>
          </cell>
          <cell r="O7">
            <v>1070752934</v>
          </cell>
          <cell r="P7" t="str">
            <v>DG 15C 05B ESTE 48</v>
          </cell>
          <cell r="Q7">
            <v>3125961762</v>
          </cell>
          <cell r="S7" t="str">
            <v>X</v>
          </cell>
          <cell r="T7" t="str">
            <v>-</v>
          </cell>
          <cell r="U7" t="str">
            <v>-</v>
          </cell>
          <cell r="V7">
            <v>207</v>
          </cell>
        </row>
        <row r="8">
          <cell r="A8">
            <v>6</v>
          </cell>
          <cell r="B8">
            <v>45152</v>
          </cell>
          <cell r="C8" t="str">
            <v>HUGO RENE ZARATE ANGEL</v>
          </cell>
          <cell r="D8" t="str">
            <v>FRA HUEL 765 COMPRA DE PANCARTA 150X600 CM</v>
          </cell>
          <cell r="E8">
            <v>952000</v>
          </cell>
          <cell r="F8" t="str">
            <v>PAGADO</v>
          </cell>
          <cell r="G8" t="str">
            <v>CONSIGNACION</v>
          </cell>
          <cell r="H8">
            <v>45155</v>
          </cell>
          <cell r="I8">
            <v>952000</v>
          </cell>
          <cell r="J8">
            <v>0</v>
          </cell>
          <cell r="K8" t="str">
            <v>Se retiro el efectivo de la cuenta bancaria y se pago en consignacion</v>
          </cell>
          <cell r="N8" t="str">
            <v>CC</v>
          </cell>
          <cell r="O8">
            <v>79836613</v>
          </cell>
          <cell r="P8" t="str">
            <v>CR 28 10 70 LC 401</v>
          </cell>
          <cell r="Q8">
            <v>3143300913</v>
          </cell>
          <cell r="S8" t="str">
            <v>X</v>
          </cell>
          <cell r="T8" t="str">
            <v>CONSIGNACION</v>
          </cell>
          <cell r="U8" t="str">
            <v>-</v>
          </cell>
          <cell r="V8">
            <v>208</v>
          </cell>
        </row>
        <row r="9">
          <cell r="A9">
            <v>7</v>
          </cell>
          <cell r="B9">
            <v>45152</v>
          </cell>
          <cell r="C9" t="str">
            <v xml:space="preserve">ALVAREZ VILLEGAS SAS </v>
          </cell>
          <cell r="D9" t="str">
            <v>FRA TE 22519 COMPRA DE BANDERA 0,50X0,75 Y COMPRA DE BANDERAS 1X1,50 DOBLE FAX</v>
          </cell>
          <cell r="E9">
            <v>7749999</v>
          </cell>
          <cell r="F9" t="str">
            <v>PAGADO</v>
          </cell>
          <cell r="G9" t="str">
            <v>CHEQUE</v>
          </cell>
          <cell r="H9">
            <v>45155</v>
          </cell>
          <cell r="I9">
            <v>7749999</v>
          </cell>
          <cell r="J9">
            <v>0</v>
          </cell>
          <cell r="K9" t="str">
            <v>Se emitio cheque por valor de la factura.
Esta pendiente la consignacion del cheque o soporte de recibido del cheque</v>
          </cell>
          <cell r="N9" t="str">
            <v>NIT</v>
          </cell>
          <cell r="O9">
            <v>830033243</v>
          </cell>
          <cell r="P9" t="str">
            <v>CR 9 11 74 LC 1</v>
          </cell>
          <cell r="Q9">
            <v>3343428</v>
          </cell>
          <cell r="S9" t="str">
            <v>-</v>
          </cell>
          <cell r="T9" t="str">
            <v>-</v>
          </cell>
          <cell r="U9" t="str">
            <v>X</v>
          </cell>
          <cell r="V9">
            <v>208</v>
          </cell>
        </row>
        <row r="10">
          <cell r="A10">
            <v>8</v>
          </cell>
          <cell r="B10">
            <v>45152</v>
          </cell>
          <cell r="C10" t="str">
            <v>REINALDO GAITAN PERDOMO</v>
          </cell>
          <cell r="D10" t="str">
            <v xml:space="preserve">ELABORACION DE VOLANTES </v>
          </cell>
          <cell r="E10">
            <v>3000000</v>
          </cell>
          <cell r="F10" t="str">
            <v>PAGADO</v>
          </cell>
          <cell r="G10" t="str">
            <v>NO SE CONOCE MEDIO DE PAGO</v>
          </cell>
          <cell r="H10">
            <v>45153</v>
          </cell>
          <cell r="I10">
            <v>3000000</v>
          </cell>
          <cell r="J10">
            <v>0</v>
          </cell>
          <cell r="K10" t="str">
            <v>Se retiro el efectivo de la cuenta bancaria y se pago en efectivo
Esta pendiente la consignacion o soporte de recibido del dinero</v>
          </cell>
          <cell r="N10" t="str">
            <v>CC</v>
          </cell>
          <cell r="O10">
            <v>12119188</v>
          </cell>
          <cell r="P10" t="str">
            <v>CR 9 7 27</v>
          </cell>
          <cell r="Q10">
            <v>3103137894</v>
          </cell>
          <cell r="S10" t="str">
            <v>X</v>
          </cell>
          <cell r="T10" t="str">
            <v>-</v>
          </cell>
          <cell r="U10" t="str">
            <v>-</v>
          </cell>
          <cell r="V10">
            <v>208</v>
          </cell>
        </row>
        <row r="11">
          <cell r="A11">
            <v>9</v>
          </cell>
          <cell r="B11">
            <v>45153</v>
          </cell>
          <cell r="C11" t="str">
            <v>MASTER TAMIGRAFIA LTDA</v>
          </cell>
          <cell r="D11" t="str">
            <v>FRA FE 1767 COMPRA DE PASACALLES DE 6X150 CM</v>
          </cell>
          <cell r="E11">
            <v>952000</v>
          </cell>
          <cell r="F11" t="str">
            <v>PAGADO</v>
          </cell>
          <cell r="G11" t="str">
            <v>CONSIGNACION</v>
          </cell>
          <cell r="H11">
            <v>45155</v>
          </cell>
          <cell r="I11">
            <v>952000</v>
          </cell>
          <cell r="J11">
            <v>0</v>
          </cell>
          <cell r="K11" t="str">
            <v>Se retiro el efectivo de la cuenta bancaria y se pago en consignacion</v>
          </cell>
          <cell r="N11" t="str">
            <v>NIT</v>
          </cell>
          <cell r="O11">
            <v>800127304</v>
          </cell>
          <cell r="P11" t="str">
            <v>CL 4 SUR 16 19</v>
          </cell>
          <cell r="Q11">
            <v>3370950</v>
          </cell>
          <cell r="S11" t="str">
            <v>X</v>
          </cell>
          <cell r="T11" t="str">
            <v>CONSIGNACION</v>
          </cell>
          <cell r="U11" t="str">
            <v>-</v>
          </cell>
          <cell r="V11">
            <v>208</v>
          </cell>
        </row>
        <row r="12">
          <cell r="A12">
            <v>10</v>
          </cell>
          <cell r="B12">
            <v>45153</v>
          </cell>
          <cell r="C12" t="str">
            <v>ASOCIACION CASA DE ESPAÑA</v>
          </cell>
          <cell r="D12" t="str">
            <v>FRA FEC 2018 ALQUILER DE SALON Y SERV DE MESEROS</v>
          </cell>
          <cell r="E12">
            <v>1416100</v>
          </cell>
          <cell r="F12" t="str">
            <v>PAGADO</v>
          </cell>
          <cell r="G12" t="str">
            <v>EFECTIVO</v>
          </cell>
          <cell r="H12">
            <v>45153</v>
          </cell>
          <cell r="I12">
            <v>1416100</v>
          </cell>
          <cell r="J12">
            <v>0</v>
          </cell>
          <cell r="K12" t="str">
            <v>Se retiro el efectivo de la cuenta bancaria y se pago en efectivo (Caja menor)</v>
          </cell>
          <cell r="N12" t="str">
            <v>NIT</v>
          </cell>
          <cell r="O12">
            <v>860024788</v>
          </cell>
          <cell r="P12" t="str">
            <v>CL 35 16 42</v>
          </cell>
          <cell r="Q12">
            <v>3506953701</v>
          </cell>
          <cell r="S12" t="str">
            <v>X</v>
          </cell>
          <cell r="T12" t="str">
            <v>-</v>
          </cell>
          <cell r="U12" t="str">
            <v>-</v>
          </cell>
          <cell r="V12">
            <v>202</v>
          </cell>
        </row>
        <row r="13">
          <cell r="A13">
            <v>11</v>
          </cell>
          <cell r="B13">
            <v>45153</v>
          </cell>
          <cell r="C13" t="str">
            <v>EDUARDO DIAZ SANCHEZ</v>
          </cell>
          <cell r="D13" t="str">
            <v xml:space="preserve">CTA DE COBRO ACARREO DE MUEBLES - ELEMENTOS DE ASEO - MANTENIMIENTO SEDE </v>
          </cell>
          <cell r="E13">
            <v>1296000</v>
          </cell>
          <cell r="F13" t="str">
            <v>PAGADO</v>
          </cell>
          <cell r="G13" t="str">
            <v>EFECTIVO</v>
          </cell>
          <cell r="H13">
            <v>45153</v>
          </cell>
          <cell r="I13">
            <v>1296000</v>
          </cell>
          <cell r="J13">
            <v>0</v>
          </cell>
          <cell r="K13" t="str">
            <v>Se retiro el efectivo de la cuenta bancaria y se pago en efectivo (Caja menor)</v>
          </cell>
          <cell r="L13"/>
        </row>
        <row r="14">
          <cell r="A14">
            <v>12</v>
          </cell>
          <cell r="B14">
            <v>45154</v>
          </cell>
          <cell r="C14" t="str">
            <v>JACSON RODRIGUEZ</v>
          </cell>
          <cell r="D14" t="str">
            <v>FRA 429 COMPRA DE 30 IMPRESIONES EN OCTAVO</v>
          </cell>
          <cell r="E14">
            <v>62000</v>
          </cell>
          <cell r="F14" t="str">
            <v>C X P</v>
          </cell>
          <cell r="I14">
            <v>0</v>
          </cell>
          <cell r="J14">
            <v>62000</v>
          </cell>
        </row>
        <row r="15">
          <cell r="A15">
            <v>13</v>
          </cell>
          <cell r="B15">
            <v>45155</v>
          </cell>
          <cell r="C15" t="str">
            <v>ELEVEN MARKET SAS</v>
          </cell>
          <cell r="D15" t="str">
            <v>FRA 131 COMPRA DE VOLANTES</v>
          </cell>
          <cell r="E15">
            <v>3570000</v>
          </cell>
          <cell r="F15" t="str">
            <v>PAGADO</v>
          </cell>
          <cell r="G15" t="str">
            <v>CONSIGNACION</v>
          </cell>
          <cell r="H15">
            <v>45155</v>
          </cell>
          <cell r="I15">
            <v>3570000</v>
          </cell>
          <cell r="J15">
            <v>0</v>
          </cell>
          <cell r="K15" t="str">
            <v>Se retiro el efectivo de la cuenta bancaria y se pago en consignacion</v>
          </cell>
          <cell r="N15" t="str">
            <v>NIT</v>
          </cell>
          <cell r="O15">
            <v>901597061</v>
          </cell>
          <cell r="P15" t="str">
            <v>CL 26A 32A 34</v>
          </cell>
          <cell r="Q15">
            <v>3133333315</v>
          </cell>
          <cell r="R15"/>
          <cell r="S15" t="str">
            <v>X</v>
          </cell>
          <cell r="T15" t="str">
            <v>CONSIGNACION</v>
          </cell>
          <cell r="U15" t="str">
            <v>-</v>
          </cell>
          <cell r="V15">
            <v>208</v>
          </cell>
        </row>
        <row r="16">
          <cell r="A16">
            <v>14</v>
          </cell>
          <cell r="B16">
            <v>45155</v>
          </cell>
          <cell r="C16" t="str">
            <v>PRINTER K SAS</v>
          </cell>
          <cell r="D16" t="str">
            <v xml:space="preserve">FRA FPK 603 COMPRA DE POP MAN DE 60X60 </v>
          </cell>
          <cell r="E16">
            <v>3570000</v>
          </cell>
          <cell r="F16" t="str">
            <v>PAGADO</v>
          </cell>
          <cell r="G16" t="str">
            <v>CONSIGNACION</v>
          </cell>
          <cell r="H16">
            <v>45155</v>
          </cell>
          <cell r="I16">
            <v>3570000</v>
          </cell>
          <cell r="J16">
            <v>0</v>
          </cell>
          <cell r="K16" t="str">
            <v>Se retiro el efectivo de la cuenta bancaria y se pago en consignacion</v>
          </cell>
          <cell r="N16" t="str">
            <v>NIT</v>
          </cell>
          <cell r="O16">
            <v>901516771</v>
          </cell>
          <cell r="P16" t="str">
            <v>CL 9 29 25 LC 103</v>
          </cell>
          <cell r="Q16">
            <v>3213801776</v>
          </cell>
          <cell r="S16" t="str">
            <v>X</v>
          </cell>
          <cell r="T16" t="str">
            <v>CONSIGNACION</v>
          </cell>
          <cell r="U16" t="str">
            <v>-</v>
          </cell>
          <cell r="V16">
            <v>208</v>
          </cell>
        </row>
        <row r="17">
          <cell r="A17">
            <v>15</v>
          </cell>
          <cell r="B17">
            <v>45158</v>
          </cell>
          <cell r="C17" t="str">
            <v>ELEVEN MARKET SAS</v>
          </cell>
          <cell r="D17" t="str">
            <v>FRA 134 COMPRA DE AFICHES DE 2 REFERENCIAS</v>
          </cell>
          <cell r="E17">
            <v>655095</v>
          </cell>
          <cell r="F17" t="str">
            <v>PAGADO</v>
          </cell>
          <cell r="G17" t="str">
            <v>CONSIGNACION</v>
          </cell>
          <cell r="H17">
            <v>45162</v>
          </cell>
          <cell r="I17">
            <v>655095</v>
          </cell>
          <cell r="J17">
            <v>0</v>
          </cell>
          <cell r="K17" t="str">
            <v>Se retiro el efectivo de la cuenta bancaria y se pago en consignacion</v>
          </cell>
          <cell r="L17"/>
          <cell r="M17" t="str">
            <v>BANCO</v>
          </cell>
          <cell r="N17" t="str">
            <v>NIT</v>
          </cell>
          <cell r="O17">
            <v>901597061</v>
          </cell>
          <cell r="P17" t="str">
            <v>CL 26A 32A 34</v>
          </cell>
          <cell r="Q17">
            <v>3133333315</v>
          </cell>
          <cell r="R17"/>
          <cell r="S17" t="str">
            <v>X</v>
          </cell>
          <cell r="T17" t="str">
            <v>CONSIGNACION</v>
          </cell>
          <cell r="U17" t="str">
            <v>-</v>
          </cell>
          <cell r="V17">
            <v>208</v>
          </cell>
        </row>
        <row r="18">
          <cell r="A18">
            <v>16</v>
          </cell>
          <cell r="B18">
            <v>45158</v>
          </cell>
          <cell r="C18" t="str">
            <v>OSCAR RICARDO QUESADA VILLARRAGA</v>
          </cell>
          <cell r="D18" t="str">
            <v>FRA ORQ2368 COMPRA DE PAPELERIA PARA PRESENTACION DE UENTAS DE CAMPAÑA</v>
          </cell>
          <cell r="E18">
            <v>154104</v>
          </cell>
          <cell r="F18" t="str">
            <v>PAGADO</v>
          </cell>
          <cell r="G18" t="str">
            <v>EFECTIVO</v>
          </cell>
          <cell r="H18">
            <v>45152</v>
          </cell>
          <cell r="I18">
            <v>154104</v>
          </cell>
          <cell r="J18">
            <v>0</v>
          </cell>
          <cell r="K18" t="str">
            <v>Se retiro el efectivo de la cuenta bancaria y se pago en efectivo (Caja menor)</v>
          </cell>
          <cell r="V18">
            <v>202</v>
          </cell>
          <cell r="Z18"/>
        </row>
        <row r="19">
          <cell r="A19">
            <v>17</v>
          </cell>
          <cell r="B19">
            <v>45160</v>
          </cell>
          <cell r="C19" t="str">
            <v>DIVEANA LISETH RODRIGUEZ ACERO</v>
          </cell>
          <cell r="D19" t="str">
            <v xml:space="preserve">CTA DE COBRO HONORARIOS CONTADORA CAMPAÑA ELECTORAL CANDIDATO JORGE ENRIQUE ROBLEDO CASTILLO </v>
          </cell>
          <cell r="E19">
            <v>7500000</v>
          </cell>
          <cell r="F19" t="str">
            <v>PAGADO</v>
          </cell>
          <cell r="G19" t="str">
            <v>CHEQUE
8297244</v>
          </cell>
          <cell r="H19">
            <v>45160</v>
          </cell>
          <cell r="I19">
            <v>7500000</v>
          </cell>
          <cell r="J19">
            <v>0</v>
          </cell>
          <cell r="K19" t="str">
            <v>Se emitio cheque por valor de la cuenta de cobro.</v>
          </cell>
          <cell r="O19"/>
          <cell r="S19"/>
          <cell r="T19"/>
          <cell r="U19"/>
          <cell r="V19"/>
        </row>
        <row r="20">
          <cell r="A20">
            <v>18</v>
          </cell>
          <cell r="B20">
            <v>45161</v>
          </cell>
          <cell r="C20" t="str">
            <v>COMERCIAL PAPELERA SA</v>
          </cell>
          <cell r="D20" t="str">
            <v>FRA FE03 27297 SERV DE IMPRESIONES - COMPRA DE CARPETAS Y PAPEL  BLANCO</v>
          </cell>
          <cell r="E20">
            <v>95100</v>
          </cell>
          <cell r="F20" t="str">
            <v>C X P</v>
          </cell>
          <cell r="I20">
            <v>0</v>
          </cell>
          <cell r="J20">
            <v>95100</v>
          </cell>
          <cell r="K20" t="str">
            <v>Pagado por Andres</v>
          </cell>
        </row>
        <row r="21">
          <cell r="A21">
            <v>19</v>
          </cell>
          <cell r="B21">
            <v>45161</v>
          </cell>
          <cell r="C21" t="str">
            <v>JACSON RODRIGUEZ</v>
          </cell>
          <cell r="D21" t="str">
            <v>FRA 438 COMPRA DE 100 IMPRESIONES A COLOR</v>
          </cell>
          <cell r="E21">
            <v>250000</v>
          </cell>
          <cell r="F21" t="str">
            <v>C X P</v>
          </cell>
          <cell r="I21">
            <v>0</v>
          </cell>
          <cell r="J21">
            <v>250000</v>
          </cell>
        </row>
        <row r="22">
          <cell r="A22">
            <v>20</v>
          </cell>
          <cell r="B22">
            <v>45162</v>
          </cell>
          <cell r="C22" t="str">
            <v>CRISTOBAL NARANJO LLANOS</v>
          </cell>
          <cell r="D22" t="str">
            <v>DOC POS 1PCR 2062 DUPLICADO DE LLAVES</v>
          </cell>
          <cell r="E22">
            <v>60000</v>
          </cell>
          <cell r="F22" t="str">
            <v>PAGADO CM ANDRES</v>
          </cell>
          <cell r="G22" t="str">
            <v>EFECTIVO</v>
          </cell>
          <cell r="H22"/>
          <cell r="I22">
            <v>60000</v>
          </cell>
          <cell r="J22">
            <v>0</v>
          </cell>
          <cell r="K22"/>
          <cell r="L22"/>
          <cell r="M22"/>
          <cell r="O22"/>
          <cell r="S22"/>
          <cell r="T22"/>
          <cell r="U22"/>
          <cell r="V22"/>
        </row>
        <row r="23">
          <cell r="A23">
            <v>21</v>
          </cell>
          <cell r="B23">
            <v>45163</v>
          </cell>
          <cell r="C23" t="str">
            <v xml:space="preserve">ALVAREZ VILLEGAS SAS </v>
          </cell>
          <cell r="D23" t="str">
            <v>FRA TE 22751 COMPRA DE ASTA PARA BANDERIN Y BANDERAS DE SEDA</v>
          </cell>
          <cell r="E23">
            <v>2200001</v>
          </cell>
          <cell r="F23" t="str">
            <v>PAGADO</v>
          </cell>
          <cell r="G23" t="str">
            <v>TRANSFERENCIA</v>
          </cell>
          <cell r="H23">
            <v>45175</v>
          </cell>
          <cell r="I23">
            <v>2200001</v>
          </cell>
          <cell r="J23">
            <v>0</v>
          </cell>
          <cell r="K23" t="str">
            <v>Se realizo transferencia</v>
          </cell>
          <cell r="N23" t="str">
            <v>NIT</v>
          </cell>
          <cell r="O23">
            <v>830033243</v>
          </cell>
          <cell r="P23" t="str">
            <v>CR 9 11 74 LC 1</v>
          </cell>
          <cell r="Q23">
            <v>3343428</v>
          </cell>
          <cell r="S23" t="str">
            <v>-</v>
          </cell>
          <cell r="T23" t="str">
            <v>X</v>
          </cell>
          <cell r="U23" t="str">
            <v>-</v>
          </cell>
          <cell r="V23">
            <v>208</v>
          </cell>
        </row>
        <row r="24">
          <cell r="A24">
            <v>22</v>
          </cell>
          <cell r="B24">
            <v>45163</v>
          </cell>
          <cell r="C24" t="str">
            <v>JACSON RODRIGUEZ</v>
          </cell>
          <cell r="D24" t="str">
            <v>FRA 446 COMPRA DE 20 MTS DE VINILO CORTADO</v>
          </cell>
          <cell r="E24">
            <v>600000</v>
          </cell>
          <cell r="F24" t="str">
            <v>C X P</v>
          </cell>
          <cell r="G24"/>
          <cell r="H24"/>
          <cell r="I24">
            <v>0</v>
          </cell>
          <cell r="J24">
            <v>600000</v>
          </cell>
          <cell r="K24"/>
          <cell r="L24"/>
          <cell r="M24"/>
          <cell r="O24"/>
          <cell r="S24"/>
          <cell r="T24"/>
          <cell r="U24"/>
          <cell r="V24"/>
        </row>
        <row r="25">
          <cell r="A25">
            <v>23</v>
          </cell>
          <cell r="B25">
            <v>45164</v>
          </cell>
          <cell r="C25" t="str">
            <v>HUGO RENE ZARATE ANGEL</v>
          </cell>
          <cell r="D25" t="str">
            <v>FRA HUEL 776 COMPRA DE PANCARTA 150X600 CM</v>
          </cell>
          <cell r="E25">
            <v>952000</v>
          </cell>
          <cell r="F25" t="str">
            <v>PAGADO</v>
          </cell>
          <cell r="G25" t="str">
            <v>TRANSFERENCIA</v>
          </cell>
          <cell r="H25">
            <v>45174</v>
          </cell>
          <cell r="I25">
            <v>952000</v>
          </cell>
          <cell r="J25">
            <v>0</v>
          </cell>
          <cell r="K25" t="str">
            <v>Se realizo transferencia</v>
          </cell>
          <cell r="M25" t="str">
            <v>BANCO</v>
          </cell>
          <cell r="N25" t="str">
            <v>CC</v>
          </cell>
          <cell r="O25">
            <v>79836613</v>
          </cell>
          <cell r="P25" t="str">
            <v>CR 28 10 70 LC 401</v>
          </cell>
          <cell r="Q25">
            <v>3143300913</v>
          </cell>
          <cell r="S25" t="str">
            <v>-</v>
          </cell>
          <cell r="T25" t="str">
            <v>X</v>
          </cell>
          <cell r="U25" t="str">
            <v>-</v>
          </cell>
          <cell r="V25"/>
        </row>
        <row r="26">
          <cell r="A26">
            <v>24</v>
          </cell>
          <cell r="B26">
            <v>45166</v>
          </cell>
          <cell r="C26" t="str">
            <v>DIEGO CAMILO MALAGON RODRIGUEZ</v>
          </cell>
          <cell r="D26" t="str">
            <v>FRA 01 SERV DE BRANDING PARA FACHADA SEDE DE CAMPAÑA</v>
          </cell>
          <cell r="E26">
            <v>4165000</v>
          </cell>
          <cell r="F26" t="str">
            <v>PAGADO</v>
          </cell>
          <cell r="G26" t="str">
            <v>CONSIGNACION</v>
          </cell>
          <cell r="H26">
            <v>45161</v>
          </cell>
          <cell r="I26">
            <v>4165000</v>
          </cell>
          <cell r="J26">
            <v>0</v>
          </cell>
          <cell r="K26" t="str">
            <v>Se retiro el efectivo de la cuenta bancaria y se pago en consignacion</v>
          </cell>
          <cell r="M26" t="str">
            <v>BANCO</v>
          </cell>
          <cell r="N26" t="str">
            <v>CC</v>
          </cell>
          <cell r="O26">
            <v>80211617</v>
          </cell>
          <cell r="P26" t="str">
            <v>CR 80C 10F 47</v>
          </cell>
          <cell r="Q26">
            <v>3012997783</v>
          </cell>
          <cell r="S26" t="str">
            <v>X</v>
          </cell>
          <cell r="T26" t="str">
            <v>CONSIGNACION</v>
          </cell>
          <cell r="U26" t="str">
            <v>-</v>
          </cell>
          <cell r="V26"/>
        </row>
        <row r="27">
          <cell r="A27">
            <v>25</v>
          </cell>
          <cell r="B27">
            <v>45166</v>
          </cell>
          <cell r="C27" t="str">
            <v>DIEGO CAMILO MALAGON RODRIGUEZ</v>
          </cell>
          <cell r="D27" t="str">
            <v>FRA 03 SERVICIO PRODUCCION TECNICA DE RUEDA DE PRENSA EL DIA 17AGO2023</v>
          </cell>
          <cell r="E27">
            <v>4760000</v>
          </cell>
          <cell r="F27" t="str">
            <v>PAGADO</v>
          </cell>
          <cell r="G27" t="str">
            <v>TRANSFERENCIA</v>
          </cell>
          <cell r="H27">
            <v>45170</v>
          </cell>
          <cell r="I27">
            <v>4760000</v>
          </cell>
          <cell r="J27">
            <v>0</v>
          </cell>
          <cell r="K27" t="str">
            <v>Se realizo transferencia</v>
          </cell>
          <cell r="M27" t="str">
            <v>BANCO</v>
          </cell>
          <cell r="N27" t="str">
            <v>CC</v>
          </cell>
          <cell r="O27">
            <v>80211617</v>
          </cell>
          <cell r="P27" t="str">
            <v>CR 80C 10F 47</v>
          </cell>
          <cell r="Q27">
            <v>3012997783</v>
          </cell>
          <cell r="S27" t="str">
            <v>-</v>
          </cell>
          <cell r="T27" t="str">
            <v>X</v>
          </cell>
          <cell r="U27" t="str">
            <v>-</v>
          </cell>
          <cell r="V27"/>
        </row>
        <row r="28">
          <cell r="A28">
            <v>26</v>
          </cell>
          <cell r="B28">
            <v>45166</v>
          </cell>
          <cell r="C28" t="str">
            <v>LUCAS CANO VELASQUEZ</v>
          </cell>
          <cell r="D28" t="str">
            <v>SERVICIOS FOTOGRAFICOS  MES AGOSTO 2023</v>
          </cell>
          <cell r="E28">
            <v>3000000</v>
          </cell>
          <cell r="F28" t="str">
            <v>PAGADO</v>
          </cell>
          <cell r="G28" t="str">
            <v>TRANSFERENCIA</v>
          </cell>
          <cell r="H28">
            <v>45169</v>
          </cell>
          <cell r="I28">
            <v>3000000</v>
          </cell>
          <cell r="J28">
            <v>0</v>
          </cell>
          <cell r="K28" t="str">
            <v>Se realizo transferencia</v>
          </cell>
          <cell r="M28" t="str">
            <v>BANCO</v>
          </cell>
          <cell r="N28" t="str">
            <v>CC</v>
          </cell>
          <cell r="O28">
            <v>71377174</v>
          </cell>
          <cell r="P28" t="str">
            <v>CL 106 13 46</v>
          </cell>
          <cell r="Q28">
            <v>3002561598</v>
          </cell>
          <cell r="S28" t="str">
            <v>-</v>
          </cell>
          <cell r="T28" t="str">
            <v>X</v>
          </cell>
          <cell r="U28" t="str">
            <v>-</v>
          </cell>
          <cell r="V28"/>
        </row>
        <row r="29">
          <cell r="A29">
            <v>27</v>
          </cell>
          <cell r="B29">
            <v>45166</v>
          </cell>
          <cell r="C29" t="str">
            <v>DIEGO CAMILO MALAGON RODRIGUEZ</v>
          </cell>
          <cell r="D29" t="str">
            <v>FRA 02 SERV ARTISTICO DE BATUCADA PARA EVENTO DE CALLE 12 AGOSTO 2023 BRR GALAN</v>
          </cell>
          <cell r="E29">
            <v>714000</v>
          </cell>
          <cell r="F29" t="str">
            <v>PAGADO</v>
          </cell>
          <cell r="G29" t="str">
            <v>EFECTIVO</v>
          </cell>
          <cell r="H29">
            <v>45170</v>
          </cell>
          <cell r="I29">
            <v>714000</v>
          </cell>
          <cell r="J29">
            <v>0</v>
          </cell>
          <cell r="K29" t="str">
            <v>Se retiro el efectivo de la cuenta bancaria y se pago en efectivo (Caja menor)</v>
          </cell>
          <cell r="N29" t="str">
            <v>CC</v>
          </cell>
          <cell r="O29">
            <v>80211617</v>
          </cell>
          <cell r="P29" t="str">
            <v>CR 80C 10F 47</v>
          </cell>
          <cell r="Q29">
            <v>3012997783</v>
          </cell>
          <cell r="S29" t="str">
            <v>X</v>
          </cell>
          <cell r="T29" t="str">
            <v>-</v>
          </cell>
          <cell r="U29" t="str">
            <v>-</v>
          </cell>
          <cell r="V29"/>
        </row>
        <row r="30">
          <cell r="A30">
            <v>28</v>
          </cell>
          <cell r="B30">
            <v>45166</v>
          </cell>
          <cell r="C30" t="str">
            <v xml:space="preserve">DISTRIWENDY SAS </v>
          </cell>
          <cell r="D30" t="str">
            <v>FRA 207 COMPRA DE BOMBA R12</v>
          </cell>
          <cell r="E30">
            <v>595000</v>
          </cell>
          <cell r="F30" t="str">
            <v>C X P</v>
          </cell>
          <cell r="I30">
            <v>0</v>
          </cell>
          <cell r="J30">
            <v>595000</v>
          </cell>
          <cell r="K30" t="str">
            <v>Pagado por Gerardo</v>
          </cell>
        </row>
        <row r="31">
          <cell r="A31">
            <v>29</v>
          </cell>
          <cell r="B31">
            <v>45166</v>
          </cell>
          <cell r="C31" t="str">
            <v xml:space="preserve">DISTRIWENDY SAS </v>
          </cell>
          <cell r="D31" t="str">
            <v>FRA 208 COMPRA DE BOMBAS X 100 UND SIN ESTAMPAR</v>
          </cell>
          <cell r="E31">
            <v>119000</v>
          </cell>
          <cell r="F31" t="str">
            <v>C X P</v>
          </cell>
          <cell r="I31">
            <v>0</v>
          </cell>
          <cell r="J31">
            <v>119000</v>
          </cell>
          <cell r="K31" t="str">
            <v>Pagado por Gerardo</v>
          </cell>
        </row>
        <row r="32">
          <cell r="A32">
            <v>30</v>
          </cell>
          <cell r="B32">
            <v>45167</v>
          </cell>
          <cell r="C32" t="str">
            <v>CARLOS ANDRES ARISTIZABAL</v>
          </cell>
          <cell r="D32" t="str">
            <v>FRA 0120 COMPRA DE 100 CHAQUETAS MORADAS CON LOGO</v>
          </cell>
          <cell r="E32">
            <v>4600000</v>
          </cell>
          <cell r="F32" t="str">
            <v>C X P</v>
          </cell>
          <cell r="G32"/>
          <cell r="H32"/>
          <cell r="I32">
            <v>0</v>
          </cell>
          <cell r="J32">
            <v>4600000</v>
          </cell>
          <cell r="K32"/>
          <cell r="L32"/>
          <cell r="M32"/>
          <cell r="O32"/>
          <cell r="S32"/>
          <cell r="T32"/>
          <cell r="U32"/>
          <cell r="V32"/>
        </row>
        <row r="33">
          <cell r="A33">
            <v>31</v>
          </cell>
          <cell r="B33">
            <v>45167</v>
          </cell>
          <cell r="C33" t="str">
            <v xml:space="preserve">ORGANIZACIÓN PUBLICIDAD DEL EXTERIOR </v>
          </cell>
          <cell r="D33" t="str">
            <v>FRA A4 4085 ALQUILER DE VALLA CLL 100 39 38 Y SERV DE TELA</v>
          </cell>
          <cell r="E33">
            <v>21681800</v>
          </cell>
          <cell r="F33" t="str">
            <v>ABONO</v>
          </cell>
          <cell r="G33" t="str">
            <v>CONSIGNACION</v>
          </cell>
          <cell r="H33">
            <v>45168</v>
          </cell>
          <cell r="I33">
            <v>21681800</v>
          </cell>
          <cell r="J33">
            <v>0</v>
          </cell>
          <cell r="K33" t="str">
            <v>Se retiro el efectivo de la cuenta bancaria y se pago en consignacion - se cancelo el saldo el dia 13 sep 2023</v>
          </cell>
          <cell r="M33" t="str">
            <v>BANCO</v>
          </cell>
          <cell r="N33" t="str">
            <v>NIT</v>
          </cell>
          <cell r="O33">
            <v>860045764</v>
          </cell>
          <cell r="P33" t="str">
            <v>CL 100 23 44</v>
          </cell>
          <cell r="Q33">
            <v>6790000</v>
          </cell>
          <cell r="S33" t="str">
            <v>X</v>
          </cell>
          <cell r="T33" t="str">
            <v>CONSIGNACION</v>
          </cell>
          <cell r="U33" t="str">
            <v>-</v>
          </cell>
          <cell r="V33">
            <v>208</v>
          </cell>
        </row>
        <row r="34">
          <cell r="A34">
            <v>32</v>
          </cell>
          <cell r="B34">
            <v>45168</v>
          </cell>
          <cell r="C34" t="str">
            <v>LUIS CARLOS CUBILLOS MELLAO</v>
          </cell>
          <cell r="D34" t="str">
            <v>SERVICIO DE INTERPRETACION DE LENGUAS VIDEOS DE CAMPAÑA MES AGO 2023</v>
          </cell>
          <cell r="E34">
            <v>1800000</v>
          </cell>
          <cell r="F34" t="str">
            <v>PAGADO</v>
          </cell>
          <cell r="G34" t="str">
            <v>TRANSFERENCIA</v>
          </cell>
          <cell r="H34">
            <v>45177</v>
          </cell>
          <cell r="I34">
            <v>1800000</v>
          </cell>
          <cell r="J34">
            <v>0</v>
          </cell>
          <cell r="K34" t="str">
            <v>Se realizo transferencia PSE</v>
          </cell>
          <cell r="L34"/>
          <cell r="M34" t="str">
            <v>BANCO</v>
          </cell>
          <cell r="N34" t="str">
            <v>CC</v>
          </cell>
          <cell r="O34">
            <v>1022359012</v>
          </cell>
          <cell r="P34" t="str">
            <v>CL 1 H 31B 09 AP 303 BRR LA SUNCION</v>
          </cell>
          <cell r="Q34">
            <v>3007133688</v>
          </cell>
          <cell r="S34" t="str">
            <v>-</v>
          </cell>
          <cell r="T34" t="str">
            <v>X</v>
          </cell>
          <cell r="U34" t="str">
            <v>-</v>
          </cell>
          <cell r="V34"/>
        </row>
        <row r="35">
          <cell r="A35">
            <v>33</v>
          </cell>
          <cell r="B35">
            <v>45168</v>
          </cell>
          <cell r="C35" t="str">
            <v>JHONIER MAURICIO CASTAÑEDA JARAMILLO</v>
          </cell>
          <cell r="D35" t="str">
            <v>SERVICIO DE RECUPERACION DE ARCHIVOS Y ACTIVACION DE BACKUP PAGINA WEB (DISEÑO-PROGRAMACION-DESARROLLO)</v>
          </cell>
          <cell r="E35">
            <v>2500000</v>
          </cell>
          <cell r="F35" t="str">
            <v>PAGADO</v>
          </cell>
          <cell r="G35" t="str">
            <v>TRANSFERENCIA</v>
          </cell>
          <cell r="H35">
            <v>45183</v>
          </cell>
          <cell r="I35">
            <v>2500000</v>
          </cell>
          <cell r="J35">
            <v>0</v>
          </cell>
          <cell r="K35" t="str">
            <v xml:space="preserve">Se realizo transferencia </v>
          </cell>
          <cell r="L35"/>
          <cell r="M35" t="str">
            <v>BANCO</v>
          </cell>
          <cell r="N35" t="str">
            <v>CC</v>
          </cell>
          <cell r="O35">
            <v>1121862813</v>
          </cell>
          <cell r="P35" t="str">
            <v>CL 73 87 7 AP 420</v>
          </cell>
          <cell r="Q35">
            <v>3123852668</v>
          </cell>
          <cell r="S35" t="str">
            <v>-</v>
          </cell>
          <cell r="T35" t="str">
            <v>X</v>
          </cell>
          <cell r="U35" t="str">
            <v>-</v>
          </cell>
          <cell r="V35"/>
        </row>
        <row r="36">
          <cell r="A36">
            <v>34</v>
          </cell>
          <cell r="B36">
            <v>45168</v>
          </cell>
          <cell r="C36" t="str">
            <v>SANDRA MIREYA SANTOS BAUTISTA</v>
          </cell>
          <cell r="D36" t="str">
            <v>FRA 44859 COMPRA DE MEZCLADOR</v>
          </cell>
          <cell r="E36">
            <v>3900</v>
          </cell>
          <cell r="F36" t="str">
            <v>PAGADO CM ANDRES</v>
          </cell>
          <cell r="G36" t="str">
            <v>EFECTIVO</v>
          </cell>
          <cell r="H36"/>
          <cell r="I36">
            <v>3900</v>
          </cell>
          <cell r="J36">
            <v>0</v>
          </cell>
          <cell r="K36" t="str">
            <v>Fra cancelada por andres con recursos de Caja Menor</v>
          </cell>
          <cell r="L36" t="str">
            <v>Caja Menor Andres</v>
          </cell>
          <cell r="M36"/>
          <cell r="O36"/>
          <cell r="S36"/>
          <cell r="T36"/>
          <cell r="U36"/>
          <cell r="V36"/>
        </row>
        <row r="37">
          <cell r="A37">
            <v>35</v>
          </cell>
          <cell r="B37">
            <v>45168</v>
          </cell>
          <cell r="C37" t="str">
            <v>ETB SA ESP</v>
          </cell>
          <cell r="D37" t="str">
            <v xml:space="preserve">FRA EB 000317791324 SERV TELEFONIA FIJA - INTERNET </v>
          </cell>
          <cell r="E37">
            <v>133450</v>
          </cell>
          <cell r="F37" t="str">
            <v>C X P</v>
          </cell>
          <cell r="G37"/>
          <cell r="H37"/>
          <cell r="I37">
            <v>0</v>
          </cell>
          <cell r="J37">
            <v>133450</v>
          </cell>
          <cell r="K37"/>
          <cell r="L37"/>
          <cell r="M37"/>
          <cell r="O37"/>
          <cell r="S37"/>
          <cell r="T37"/>
          <cell r="U37"/>
          <cell r="V37"/>
        </row>
        <row r="38">
          <cell r="A38">
            <v>36</v>
          </cell>
          <cell r="B38">
            <v>45168</v>
          </cell>
          <cell r="C38" t="str">
            <v>SANDRA MIREYA SANTOS BAUTISTA</v>
          </cell>
          <cell r="D38" t="str">
            <v>FRA 44857 COMPRA DE ELEMENTOS DE ASEO Y CAFETERIA</v>
          </cell>
          <cell r="E38">
            <v>198100</v>
          </cell>
          <cell r="F38" t="str">
            <v>PAGADO CM ANDRES</v>
          </cell>
          <cell r="G38" t="str">
            <v>EFECTIVO</v>
          </cell>
          <cell r="H38"/>
          <cell r="I38">
            <v>198100</v>
          </cell>
          <cell r="J38">
            <v>0</v>
          </cell>
          <cell r="K38"/>
          <cell r="L38"/>
          <cell r="M38"/>
        </row>
        <row r="39">
          <cell r="A39">
            <v>37</v>
          </cell>
          <cell r="B39">
            <v>45169</v>
          </cell>
          <cell r="C39" t="str">
            <v>CORPORACION CLUB ATHENEUM</v>
          </cell>
          <cell r="D39" t="str">
            <v xml:space="preserve">FRA 4629 SERV DE DESAYUNO - ALQUILER DE SALON Y EQUIPO LOGISTICO </v>
          </cell>
          <cell r="E39">
            <v>2115433</v>
          </cell>
          <cell r="F39" t="str">
            <v>PAGADO</v>
          </cell>
          <cell r="G39" t="str">
            <v>CONSIGNACION</v>
          </cell>
          <cell r="H39">
            <v>45161</v>
          </cell>
          <cell r="I39">
            <v>2115433</v>
          </cell>
          <cell r="J39">
            <v>0</v>
          </cell>
          <cell r="K39" t="str">
            <v>Se retiro el efectivo de la cuenta bancaria y se pago en consignacion</v>
          </cell>
          <cell r="L39"/>
          <cell r="M39" t="str">
            <v>BANCO</v>
          </cell>
          <cell r="N39" t="str">
            <v>NIT</v>
          </cell>
          <cell r="O39">
            <v>800139934</v>
          </cell>
          <cell r="P39" t="str">
            <v>CL 100 8A 49 TRR B MZZ</v>
          </cell>
          <cell r="Q39">
            <v>3132722705</v>
          </cell>
          <cell r="S39" t="str">
            <v>X</v>
          </cell>
          <cell r="T39" t="str">
            <v>CONSIGNACION</v>
          </cell>
          <cell r="U39" t="str">
            <v>-</v>
          </cell>
          <cell r="V39">
            <v>202</v>
          </cell>
        </row>
        <row r="40">
          <cell r="A40">
            <v>38</v>
          </cell>
          <cell r="B40">
            <v>45169</v>
          </cell>
          <cell r="C40" t="str">
            <v>NATHALY CAROLINA PAOLA BELTRAN AVILA</v>
          </cell>
          <cell r="D40" t="str">
            <v>HONORARIOS JEFE DE PRENSA MES AGOSTO 2023</v>
          </cell>
          <cell r="E40">
            <v>8933333</v>
          </cell>
          <cell r="F40" t="str">
            <v>PAGADO</v>
          </cell>
          <cell r="G40" t="str">
            <v>CHEQUE</v>
          </cell>
          <cell r="H40">
            <v>45177</v>
          </cell>
          <cell r="I40">
            <v>8933333</v>
          </cell>
          <cell r="J40">
            <v>0</v>
          </cell>
          <cell r="K40" t="str">
            <v>Se pago en cheque</v>
          </cell>
          <cell r="L40" t="str">
            <v>Pen Cta de cobro a fecha 31 agosto 2023</v>
          </cell>
          <cell r="M40" t="str">
            <v>BANCO</v>
          </cell>
          <cell r="N40" t="str">
            <v>CC</v>
          </cell>
          <cell r="O40">
            <v>1032434325</v>
          </cell>
          <cell r="P40" t="str">
            <v>CL 22D 69D 73 IN 18 AP 201</v>
          </cell>
          <cell r="Q40">
            <v>3015265686</v>
          </cell>
          <cell r="S40" t="str">
            <v>-</v>
          </cell>
          <cell r="T40" t="str">
            <v>-</v>
          </cell>
          <cell r="U40" t="str">
            <v>X</v>
          </cell>
          <cell r="V40"/>
        </row>
        <row r="41">
          <cell r="A41">
            <v>39</v>
          </cell>
          <cell r="B41">
            <v>45169</v>
          </cell>
          <cell r="C41" t="str">
            <v>MARIA LUISA BODE HERNANDEZ</v>
          </cell>
          <cell r="D41" t="str">
            <v>HONORARIOS DISEÑADORA GRAFICA MES AGOSTO 2023</v>
          </cell>
          <cell r="E41">
            <v>3600000</v>
          </cell>
          <cell r="F41" t="str">
            <v>PAGADO</v>
          </cell>
          <cell r="G41" t="str">
            <v>TRANSFERENCIA</v>
          </cell>
          <cell r="H41">
            <v>45175</v>
          </cell>
          <cell r="I41">
            <v>3600000</v>
          </cell>
          <cell r="J41">
            <v>0</v>
          </cell>
          <cell r="K41" t="str">
            <v>Se realizo transferencia</v>
          </cell>
          <cell r="L41" t="str">
            <v>Pen Cta de cobro a fecha 31 agosto 2023</v>
          </cell>
          <cell r="M41" t="str">
            <v>BANCO</v>
          </cell>
          <cell r="N41" t="str">
            <v>CC</v>
          </cell>
          <cell r="O41">
            <v>1026576460</v>
          </cell>
          <cell r="P41" t="str">
            <v>CL 27 SUR 52A 80 BRR EL TEJAR</v>
          </cell>
          <cell r="Q41">
            <v>3204296465</v>
          </cell>
          <cell r="S41" t="str">
            <v>-</v>
          </cell>
          <cell r="T41" t="str">
            <v>X</v>
          </cell>
          <cell r="U41" t="str">
            <v>-</v>
          </cell>
          <cell r="V41"/>
        </row>
        <row r="42">
          <cell r="A42">
            <v>40</v>
          </cell>
          <cell r="B42">
            <v>45169</v>
          </cell>
          <cell r="C42" t="str">
            <v>OFFICE SYSTEM ARRENDAMOS LTDA</v>
          </cell>
          <cell r="D42" t="str">
            <v>FRA OFF 17913 ALQUILER DE BIENES MUEBLES Y SERV TRANSPORTE</v>
          </cell>
          <cell r="E42">
            <v>1228080</v>
          </cell>
          <cell r="F42" t="str">
            <v>PAGADO</v>
          </cell>
          <cell r="G42" t="str">
            <v>CONSIGNACION</v>
          </cell>
          <cell r="H42">
            <v>45170</v>
          </cell>
          <cell r="I42">
            <v>1228080</v>
          </cell>
          <cell r="J42">
            <v>0</v>
          </cell>
          <cell r="K42" t="str">
            <v>Se retiro el efectivo de la cuenta bancaria y se pago en efectivo (Caja menor)</v>
          </cell>
          <cell r="N42" t="str">
            <v>NIT</v>
          </cell>
          <cell r="O42">
            <v>900097878</v>
          </cell>
          <cell r="P42" t="str">
            <v>CL 63B 70D 31</v>
          </cell>
          <cell r="Q42">
            <v>3184281889</v>
          </cell>
          <cell r="S42" t="str">
            <v>X</v>
          </cell>
          <cell r="T42" t="str">
            <v>CONSIGNACION</v>
          </cell>
          <cell r="U42" t="str">
            <v>-</v>
          </cell>
          <cell r="V42"/>
        </row>
        <row r="43">
          <cell r="A43">
            <v>41</v>
          </cell>
          <cell r="B43">
            <v>45169</v>
          </cell>
          <cell r="C43" t="str">
            <v>JOSE DIOGENES ORJUELA GARCIA</v>
          </cell>
          <cell r="D43" t="str">
            <v>SERVICIO DE CAPACITACION PEDAGOGICA Y ORGANIZATIVA  LOS DIAS (19 - 26 - 27) MES AGOSTO 2023</v>
          </cell>
          <cell r="E43">
            <v>1150000</v>
          </cell>
          <cell r="F43" t="str">
            <v>PAGADO</v>
          </cell>
          <cell r="G43" t="str">
            <v>TRANSFERENCIA</v>
          </cell>
          <cell r="H43">
            <v>45182</v>
          </cell>
          <cell r="I43">
            <v>1150000</v>
          </cell>
          <cell r="J43">
            <v>0</v>
          </cell>
          <cell r="K43" t="str">
            <v>Se realizo transferencia</v>
          </cell>
          <cell r="L43" t="str">
            <v>ANIMACION MUSICAL EN ACTOS PUBLICOS LSO DIAS 19 Y 27 AGO 2023 (BARRIOS UNIDOS Y KENNEDY) CARAVANA VEHICULAR 26AGO2023 POR AV NQS</v>
          </cell>
          <cell r="M43" t="str">
            <v>BANCO</v>
          </cell>
          <cell r="N43" t="str">
            <v>CC</v>
          </cell>
          <cell r="O43">
            <v>3272385</v>
          </cell>
          <cell r="P43" t="str">
            <v>CR 13 38 76 AP 10 ED EL AMERICANO</v>
          </cell>
          <cell r="Q43">
            <v>3153261656</v>
          </cell>
          <cell r="R43"/>
          <cell r="S43" t="str">
            <v>-</v>
          </cell>
          <cell r="T43" t="str">
            <v>X</v>
          </cell>
          <cell r="U43" t="str">
            <v>-</v>
          </cell>
          <cell r="V43"/>
        </row>
        <row r="44">
          <cell r="A44">
            <v>42</v>
          </cell>
          <cell r="B44">
            <v>45169</v>
          </cell>
          <cell r="C44" t="str">
            <v>EDUARDO DIAZ SANCHEZ</v>
          </cell>
          <cell r="D44" t="str">
            <v>CTA DE COBRO REINTEGRO DE GASTOS COMPRA DE ELEMENTOS DE ASEO - ACARREO  Y OTROS</v>
          </cell>
          <cell r="E44">
            <v>398120</v>
          </cell>
          <cell r="F44" t="str">
            <v>PAGADO</v>
          </cell>
          <cell r="G44" t="str">
            <v>EFECTIVO</v>
          </cell>
          <cell r="I44">
            <v>398120</v>
          </cell>
          <cell r="J44">
            <v>0</v>
          </cell>
        </row>
        <row r="45">
          <cell r="A45">
            <v>43</v>
          </cell>
          <cell r="B45">
            <v>45169</v>
          </cell>
          <cell r="C45" t="str">
            <v>EDUARDO DIAZ SANCHEZ</v>
          </cell>
          <cell r="D45" t="str">
            <v>CTA DE COBRO SERV DE VIGILANCIA - ASEO - TAXI</v>
          </cell>
          <cell r="E45">
            <v>1276000</v>
          </cell>
          <cell r="F45" t="str">
            <v>PAGADO</v>
          </cell>
          <cell r="G45" t="str">
            <v>EFECTIVO</v>
          </cell>
          <cell r="H45">
            <v>45177</v>
          </cell>
          <cell r="I45">
            <v>1276000</v>
          </cell>
          <cell r="J45">
            <v>0</v>
          </cell>
          <cell r="K45" t="str">
            <v>Se retiro el efectivo de la cuenta bancaria y se pago en efectivo (Caja menor)</v>
          </cell>
          <cell r="L45"/>
          <cell r="M45"/>
          <cell r="O45"/>
          <cell r="S45"/>
          <cell r="T45"/>
          <cell r="U45"/>
          <cell r="V45"/>
        </row>
        <row r="46">
          <cell r="A46">
            <v>44</v>
          </cell>
          <cell r="B46">
            <v>45169</v>
          </cell>
          <cell r="C46" t="str">
            <v>CRISTIAN ORLANDO SABOGAL</v>
          </cell>
          <cell r="D46" t="str">
            <v>HONORARIOS VIDEOGRAFO MES AGOSTO 2023</v>
          </cell>
          <cell r="E46">
            <v>7733333</v>
          </cell>
          <cell r="F46" t="str">
            <v>PAGADO</v>
          </cell>
          <cell r="G46" t="str">
            <v>TRANSFERENCIA</v>
          </cell>
          <cell r="H46">
            <v>45180</v>
          </cell>
          <cell r="I46">
            <v>7733333</v>
          </cell>
          <cell r="J46">
            <v>0</v>
          </cell>
          <cell r="K46" t="str">
            <v>Se realizo transferencia</v>
          </cell>
          <cell r="M46" t="str">
            <v>BANCO</v>
          </cell>
          <cell r="O46"/>
          <cell r="S46"/>
          <cell r="T46"/>
          <cell r="U46"/>
          <cell r="V46"/>
        </row>
        <row r="47">
          <cell r="A47">
            <v>45</v>
          </cell>
          <cell r="B47">
            <v>45170</v>
          </cell>
          <cell r="C47" t="str">
            <v>ELEVEN MARKET SAS</v>
          </cell>
          <cell r="D47" t="str">
            <v>FRA 143 COMPRA DE TABLERO - VOLANTES - AFICHES - MICROPERFORADOS</v>
          </cell>
          <cell r="E47">
            <v>7259000</v>
          </cell>
          <cell r="F47" t="str">
            <v>PAGADO</v>
          </cell>
          <cell r="G47" t="str">
            <v>CONSIGNACION</v>
          </cell>
          <cell r="H47">
            <v>45177</v>
          </cell>
          <cell r="I47">
            <v>7529000</v>
          </cell>
          <cell r="J47">
            <v>-270000</v>
          </cell>
          <cell r="K47" t="str">
            <v>Se retiro el efectivo de la cuenta bancaria y se pago en efectivo</v>
          </cell>
          <cell r="M47" t="str">
            <v>BANCO</v>
          </cell>
          <cell r="O47"/>
          <cell r="S47"/>
          <cell r="T47"/>
          <cell r="U47"/>
          <cell r="V47"/>
        </row>
        <row r="48">
          <cell r="A48">
            <v>46</v>
          </cell>
          <cell r="B48">
            <v>45170</v>
          </cell>
          <cell r="C48" t="str">
            <v>ANGIE KATHERIN SANCHEZ MANCILLA</v>
          </cell>
          <cell r="D48" t="str">
            <v>FRA XXX COMPRA DE MARCADOR</v>
          </cell>
          <cell r="E48">
            <v>3000</v>
          </cell>
          <cell r="F48" t="str">
            <v>PAGADO CM ANDRES</v>
          </cell>
          <cell r="G48" t="str">
            <v>EFECTIVO</v>
          </cell>
          <cell r="H48"/>
          <cell r="I48">
            <v>3000</v>
          </cell>
          <cell r="J48">
            <v>0</v>
          </cell>
          <cell r="K48"/>
          <cell r="L48"/>
          <cell r="M48"/>
          <cell r="O48"/>
          <cell r="S48"/>
          <cell r="T48"/>
          <cell r="U48"/>
          <cell r="V48"/>
        </row>
        <row r="49">
          <cell r="A49">
            <v>47</v>
          </cell>
          <cell r="B49">
            <v>45171</v>
          </cell>
          <cell r="C49" t="str">
            <v>SODIMAC COLOMBIA SA</v>
          </cell>
          <cell r="D49" t="str">
            <v>FRA 6813100256530 COMPRA DE ELEMENTOS DE ASEO SEDE DE CAMPAÑA</v>
          </cell>
          <cell r="E49">
            <v>789200</v>
          </cell>
          <cell r="F49" t="str">
            <v>PAGADO CM LIS</v>
          </cell>
          <cell r="G49" t="str">
            <v>EFECTIVO</v>
          </cell>
          <cell r="I49">
            <v>789200</v>
          </cell>
          <cell r="J49">
            <v>0</v>
          </cell>
        </row>
        <row r="50">
          <cell r="A50">
            <v>48</v>
          </cell>
          <cell r="B50">
            <v>45172</v>
          </cell>
          <cell r="C50" t="str">
            <v>JOSE DIOGENES ORJUELA GARCIA</v>
          </cell>
          <cell r="D50" t="str">
            <v>SERVICIO DE CAPACITACION PEDAGOGICA Y ORGANIZATIVA  LOS DIAS (02 - 03) SEPTIEMBRE 2023</v>
          </cell>
          <cell r="E50">
            <v>700000</v>
          </cell>
          <cell r="F50" t="str">
            <v>PAGADO</v>
          </cell>
          <cell r="G50" t="str">
            <v>TRANSFERENCIA</v>
          </cell>
          <cell r="H50">
            <v>45182</v>
          </cell>
          <cell r="I50">
            <v>700000</v>
          </cell>
          <cell r="J50">
            <v>0</v>
          </cell>
          <cell r="K50" t="str">
            <v>Se realizo transferencia</v>
          </cell>
          <cell r="L50" t="str">
            <v>ANIMACION MUSICAL EN ACTOS PUBLICOS LSO DIAS 02 Y 03 SEP 2023 (ENGATIVA Y TEUSAQUILLO)</v>
          </cell>
          <cell r="M50" t="str">
            <v>BANCO</v>
          </cell>
          <cell r="N50" t="str">
            <v>CC</v>
          </cell>
          <cell r="O50">
            <v>3272385</v>
          </cell>
          <cell r="P50" t="str">
            <v>CR 13 38 76 AP 10 ED EL AMERICANO</v>
          </cell>
          <cell r="Q50">
            <v>3153261656</v>
          </cell>
          <cell r="S50" t="str">
            <v>-</v>
          </cell>
          <cell r="T50" t="str">
            <v>X</v>
          </cell>
          <cell r="U50" t="str">
            <v>-</v>
          </cell>
          <cell r="V50"/>
        </row>
        <row r="51">
          <cell r="A51">
            <v>49</v>
          </cell>
          <cell r="B51">
            <v>45173</v>
          </cell>
          <cell r="C51" t="str">
            <v>DIEGO CAMILO MALAGON RODRIGUEZ</v>
          </cell>
          <cell r="D51" t="str">
            <v>FRA 04 SERV PRODUCCION ILUMINACION SEDE DE CAMPAÑA</v>
          </cell>
          <cell r="E51">
            <v>1011500</v>
          </cell>
          <cell r="F51" t="str">
            <v>PAGADO</v>
          </cell>
          <cell r="G51" t="str">
            <v>TRANSFERENCIA</v>
          </cell>
          <cell r="H51">
            <v>45177</v>
          </cell>
          <cell r="I51">
            <v>1011500</v>
          </cell>
          <cell r="J51">
            <v>0</v>
          </cell>
          <cell r="K51" t="str">
            <v>Se realizo transferencia</v>
          </cell>
          <cell r="M51" t="str">
            <v>BANCO</v>
          </cell>
          <cell r="N51" t="str">
            <v>CC</v>
          </cell>
          <cell r="O51">
            <v>80211617</v>
          </cell>
          <cell r="P51" t="str">
            <v>CR 80C 10F 47</v>
          </cell>
          <cell r="Q51">
            <v>3012997783</v>
          </cell>
          <cell r="S51" t="str">
            <v>-</v>
          </cell>
          <cell r="T51" t="str">
            <v>X</v>
          </cell>
          <cell r="U51" t="str">
            <v>-</v>
          </cell>
          <cell r="V51"/>
        </row>
        <row r="52">
          <cell r="A52">
            <v>50</v>
          </cell>
          <cell r="B52">
            <v>45173</v>
          </cell>
          <cell r="C52" t="str">
            <v>LUIS ALFONSO AGUDELO IBAÑEZ</v>
          </cell>
          <cell r="D52" t="str">
            <v>CTA DE COBRO SESION DE GRABACION DE CANDIDATO Y PRODUCCION DE CUÑAS MES AGOSTO 2023</v>
          </cell>
          <cell r="E52">
            <v>1110000</v>
          </cell>
          <cell r="F52" t="str">
            <v>PAGADO</v>
          </cell>
          <cell r="G52" t="str">
            <v>TRANSFERENCIA</v>
          </cell>
          <cell r="H52">
            <v>45191</v>
          </cell>
          <cell r="I52">
            <v>1110000</v>
          </cell>
          <cell r="J52">
            <v>0</v>
          </cell>
          <cell r="K52" t="str">
            <v>Se realizo transferencia</v>
          </cell>
          <cell r="M52" t="str">
            <v>BANCO</v>
          </cell>
          <cell r="O52"/>
          <cell r="S52"/>
          <cell r="T52"/>
          <cell r="U52"/>
          <cell r="V52"/>
        </row>
        <row r="53">
          <cell r="A53">
            <v>51</v>
          </cell>
          <cell r="B53">
            <v>45173</v>
          </cell>
          <cell r="C53" t="str">
            <v>EXPODOTACIONES MC SAS</v>
          </cell>
          <cell r="D53" t="str">
            <v>COTIZACION 0644 COMPRA DE CONJUNTO ESTAMPADO Y ZAPATOS</v>
          </cell>
          <cell r="E53">
            <v>102000</v>
          </cell>
          <cell r="F53" t="str">
            <v>PAGADO CM ANDRES</v>
          </cell>
          <cell r="G53" t="str">
            <v>EFECTIVO</v>
          </cell>
          <cell r="H53"/>
          <cell r="I53">
            <v>102000</v>
          </cell>
          <cell r="J53">
            <v>0</v>
          </cell>
          <cell r="K53"/>
          <cell r="L53"/>
          <cell r="M53"/>
          <cell r="O53"/>
          <cell r="S53"/>
          <cell r="T53"/>
          <cell r="U53"/>
          <cell r="V53"/>
        </row>
        <row r="54">
          <cell r="A54">
            <v>52</v>
          </cell>
          <cell r="B54">
            <v>45173</v>
          </cell>
          <cell r="C54" t="str">
            <v>LAURA JOHANNA ALFONSO MORALES</v>
          </cell>
          <cell r="D54" t="str">
            <v>FRA 493 COMPRA DE FILTROS PARA GRECA</v>
          </cell>
          <cell r="E54">
            <v>30000</v>
          </cell>
          <cell r="F54" t="str">
            <v>PAGADO CM ANDRES</v>
          </cell>
          <cell r="G54" t="str">
            <v>EFECTIVO</v>
          </cell>
          <cell r="H54"/>
          <cell r="I54">
            <v>30000</v>
          </cell>
          <cell r="J54">
            <v>0</v>
          </cell>
          <cell r="K54"/>
          <cell r="L54"/>
          <cell r="M54"/>
          <cell r="O54"/>
          <cell r="S54"/>
          <cell r="T54"/>
          <cell r="U54"/>
          <cell r="V54"/>
        </row>
        <row r="55">
          <cell r="A55">
            <v>53</v>
          </cell>
          <cell r="B55">
            <v>45173</v>
          </cell>
          <cell r="C55" t="str">
            <v>JERONIMO MARTINS COLOMBIA SAS</v>
          </cell>
          <cell r="D55" t="str">
            <v>DOC EQUIV POS 2473 608800 COMPRA DE AZUCAR - CAFÉ - VASOS</v>
          </cell>
          <cell r="E55">
            <v>19330</v>
          </cell>
          <cell r="F55" t="str">
            <v>PAGADO CM ANDRES</v>
          </cell>
          <cell r="G55" t="str">
            <v>EFECTIVO</v>
          </cell>
          <cell r="H55"/>
          <cell r="I55">
            <v>19330</v>
          </cell>
          <cell r="J55">
            <v>0</v>
          </cell>
          <cell r="K55"/>
          <cell r="L55"/>
          <cell r="M55"/>
          <cell r="O55"/>
          <cell r="S55"/>
          <cell r="T55"/>
          <cell r="U55"/>
          <cell r="V55"/>
        </row>
        <row r="56">
          <cell r="A56">
            <v>54</v>
          </cell>
          <cell r="B56">
            <v>45173</v>
          </cell>
          <cell r="C56" t="str">
            <v xml:space="preserve">INNOVAR DOTACIONES SAS </v>
          </cell>
          <cell r="D56" t="str">
            <v>REMISION 38470 COMPRA 1 UNIFORME ANTIFLUIDO</v>
          </cell>
          <cell r="E56">
            <v>96000</v>
          </cell>
          <cell r="F56" t="str">
            <v>PAGADO CM ANDRES</v>
          </cell>
          <cell r="G56" t="str">
            <v>EFECTIVO</v>
          </cell>
          <cell r="H56"/>
          <cell r="I56">
            <v>96000</v>
          </cell>
          <cell r="J56">
            <v>0</v>
          </cell>
          <cell r="K56"/>
          <cell r="L56"/>
          <cell r="M56"/>
          <cell r="O56"/>
          <cell r="S56"/>
          <cell r="T56"/>
          <cell r="U56"/>
          <cell r="V56"/>
        </row>
        <row r="57">
          <cell r="A57">
            <v>55</v>
          </cell>
          <cell r="B57">
            <v>45173</v>
          </cell>
          <cell r="C57" t="str">
            <v>CONTINENTAL DE PINTURAS LTDA</v>
          </cell>
          <cell r="D57" t="str">
            <v>FRA 506918 COMPRA DE PINTURA - LIJA - RODILLO - CINTA - GUANTES</v>
          </cell>
          <cell r="E57">
            <v>32400</v>
          </cell>
          <cell r="F57" t="str">
            <v>PAGADO CM ANDRES</v>
          </cell>
          <cell r="G57" t="str">
            <v>EFECTIVO</v>
          </cell>
          <cell r="H57"/>
          <cell r="I57">
            <v>32400</v>
          </cell>
          <cell r="J57">
            <v>0</v>
          </cell>
          <cell r="K57"/>
          <cell r="L57"/>
          <cell r="M57"/>
          <cell r="O57"/>
          <cell r="S57"/>
          <cell r="T57"/>
          <cell r="U57"/>
          <cell r="V57"/>
        </row>
        <row r="58">
          <cell r="A58">
            <v>56</v>
          </cell>
          <cell r="B58">
            <v>45174</v>
          </cell>
          <cell r="C58" t="str">
            <v>MIKE MORENO DIAZ</v>
          </cell>
          <cell r="D58" t="str">
            <v>SERVICIO DE COACHING CANDIDATO ENTREVISTA "LA TELE LETAL" DIA 05SEP2023</v>
          </cell>
          <cell r="E58">
            <v>800000</v>
          </cell>
          <cell r="F58" t="str">
            <v>PAGADO</v>
          </cell>
          <cell r="G58" t="str">
            <v>TRANSFERENCIA</v>
          </cell>
          <cell r="H58">
            <v>45182</v>
          </cell>
          <cell r="I58">
            <v>800000</v>
          </cell>
          <cell r="J58">
            <v>0</v>
          </cell>
          <cell r="K58" t="str">
            <v>Se realizo transferencia</v>
          </cell>
          <cell r="L58"/>
          <cell r="M58" t="str">
            <v>BANCO</v>
          </cell>
          <cell r="N58" t="str">
            <v>CC</v>
          </cell>
          <cell r="O58">
            <v>1019088038</v>
          </cell>
          <cell r="P58" t="str">
            <v>CR 21 52A 12</v>
          </cell>
          <cell r="Q58">
            <v>3204363969</v>
          </cell>
          <cell r="S58" t="str">
            <v>-</v>
          </cell>
          <cell r="T58" t="str">
            <v>X</v>
          </cell>
          <cell r="U58" t="str">
            <v>-</v>
          </cell>
          <cell r="V58"/>
        </row>
        <row r="59">
          <cell r="A59">
            <v>57</v>
          </cell>
          <cell r="B59">
            <v>45174</v>
          </cell>
          <cell r="C59" t="str">
            <v>CARLOS ANDRES ARISTIZABAL FLOREZ</v>
          </cell>
          <cell r="D59" t="str">
            <v>CTA DE COBRO ELABORACION DE 100 CHAQUETAS MORADAS CON LOGO</v>
          </cell>
          <cell r="E59">
            <v>2000000</v>
          </cell>
          <cell r="F59" t="str">
            <v>C X P</v>
          </cell>
          <cell r="G59"/>
          <cell r="H59"/>
          <cell r="I59">
            <v>0</v>
          </cell>
          <cell r="J59">
            <v>2000000</v>
          </cell>
          <cell r="K59"/>
          <cell r="L59"/>
          <cell r="M59"/>
          <cell r="O59"/>
          <cell r="S59"/>
          <cell r="T59"/>
          <cell r="U59"/>
          <cell r="V59"/>
        </row>
        <row r="60">
          <cell r="A60">
            <v>58</v>
          </cell>
          <cell r="B60">
            <v>45174</v>
          </cell>
          <cell r="C60" t="str">
            <v>ULTRA PURE WATER SAS</v>
          </cell>
          <cell r="D60" t="str">
            <v>FRA FEA 5399 COMPRA DE KIT GARRAFA CON AGUA Y SOPORTE METALICO</v>
          </cell>
          <cell r="E60">
            <v>50000</v>
          </cell>
          <cell r="F60" t="str">
            <v>PAGADO CM ANDRES</v>
          </cell>
          <cell r="G60" t="str">
            <v>EFECTIVO</v>
          </cell>
          <cell r="H60"/>
          <cell r="I60">
            <v>50000</v>
          </cell>
          <cell r="J60">
            <v>0</v>
          </cell>
          <cell r="K60"/>
          <cell r="L60"/>
          <cell r="M60"/>
          <cell r="O60"/>
          <cell r="S60"/>
          <cell r="T60"/>
          <cell r="U60"/>
          <cell r="V60"/>
        </row>
        <row r="61">
          <cell r="A61">
            <v>59</v>
          </cell>
          <cell r="B61">
            <v>45174</v>
          </cell>
          <cell r="C61" t="str">
            <v>JERONIMO MARTINS COLOMBIA SAS</v>
          </cell>
          <cell r="D61" t="str">
            <v>DOC EQUIV POS 4492 286246 COMPRA DE ELEMENTOS DE ASEO</v>
          </cell>
          <cell r="E61">
            <v>36080</v>
          </cell>
          <cell r="F61" t="str">
            <v>PAGADO CM ANDRES</v>
          </cell>
          <cell r="G61" t="str">
            <v>EFECTIVO</v>
          </cell>
          <cell r="H61"/>
          <cell r="I61">
            <v>36080</v>
          </cell>
          <cell r="J61">
            <v>0</v>
          </cell>
          <cell r="K61"/>
          <cell r="L61"/>
          <cell r="M61"/>
          <cell r="O61"/>
          <cell r="S61"/>
          <cell r="T61"/>
          <cell r="U61"/>
          <cell r="V61"/>
        </row>
        <row r="62">
          <cell r="A62">
            <v>60</v>
          </cell>
          <cell r="B62">
            <v>45174</v>
          </cell>
          <cell r="C62" t="str">
            <v>SURAMERICA COMERCIAL SAS</v>
          </cell>
          <cell r="D62" t="str">
            <v>DOC 094A 1567027 COMPRA DE BANDEJA PLASTICA</v>
          </cell>
          <cell r="E62">
            <v>14000</v>
          </cell>
          <cell r="F62" t="str">
            <v>PAGADO CM ANDRES</v>
          </cell>
          <cell r="G62" t="str">
            <v>EFECTIVO</v>
          </cell>
          <cell r="H62"/>
          <cell r="I62">
            <v>14000</v>
          </cell>
          <cell r="J62">
            <v>0</v>
          </cell>
          <cell r="K62"/>
          <cell r="L62"/>
          <cell r="M62"/>
          <cell r="O62"/>
          <cell r="S62"/>
          <cell r="T62"/>
          <cell r="U62"/>
          <cell r="V62"/>
        </row>
        <row r="63">
          <cell r="A63">
            <v>61</v>
          </cell>
          <cell r="B63">
            <v>45174</v>
          </cell>
          <cell r="C63" t="str">
            <v>JAIRO SANDOVAL CARDOZO</v>
          </cell>
          <cell r="D63" t="str">
            <v>FRA 49209 COMPRA DE METRO</v>
          </cell>
          <cell r="E63">
            <v>20000</v>
          </cell>
          <cell r="F63" t="str">
            <v>PAGADO CM ANDRES</v>
          </cell>
          <cell r="G63" t="str">
            <v>EFECTIVO</v>
          </cell>
          <cell r="H63"/>
          <cell r="I63">
            <v>20000</v>
          </cell>
          <cell r="J63">
            <v>0</v>
          </cell>
          <cell r="K63"/>
          <cell r="L63"/>
          <cell r="M63"/>
          <cell r="O63"/>
          <cell r="S63"/>
          <cell r="T63"/>
          <cell r="U63"/>
          <cell r="V63"/>
        </row>
        <row r="64">
          <cell r="A64">
            <v>62</v>
          </cell>
          <cell r="B64">
            <v>45174</v>
          </cell>
          <cell r="C64" t="str">
            <v>FABRICA DE PINTURAS</v>
          </cell>
          <cell r="D64" t="str">
            <v>COMPRA DE TORNILLOS - CHAPAS - LISTON</v>
          </cell>
          <cell r="E64">
            <v>36600</v>
          </cell>
          <cell r="F64" t="str">
            <v>PAGADO CM ANDRES</v>
          </cell>
          <cell r="G64" t="str">
            <v>EFECTIVO</v>
          </cell>
          <cell r="H64"/>
          <cell r="I64">
            <v>36600</v>
          </cell>
          <cell r="J64">
            <v>0</v>
          </cell>
          <cell r="K64"/>
          <cell r="L64"/>
          <cell r="M64"/>
          <cell r="O64"/>
          <cell r="S64"/>
          <cell r="T64"/>
          <cell r="U64"/>
          <cell r="V64"/>
        </row>
        <row r="65">
          <cell r="A65">
            <v>63</v>
          </cell>
          <cell r="B65">
            <v>45175</v>
          </cell>
          <cell r="C65" t="str">
            <v>ROSALBA MARGOTH BUITRAGO JEREZ</v>
          </cell>
          <cell r="D65" t="str">
            <v xml:space="preserve">CTA DE COBRO INSTALACION DE AVISO PUBLICITARIO VALLA AV CR 30 4A 58 SENTIDO S-N </v>
          </cell>
          <cell r="E65">
            <v>3500000</v>
          </cell>
          <cell r="F65" t="str">
            <v>PAGADO</v>
          </cell>
          <cell r="G65" t="str">
            <v>CONSIGNACION</v>
          </cell>
          <cell r="H65">
            <v>45177</v>
          </cell>
          <cell r="I65">
            <v>3500000</v>
          </cell>
          <cell r="J65">
            <v>0</v>
          </cell>
          <cell r="K65" t="str">
            <v>Se retiro el efectivo de la cuenta bancaria y se pago en consignacion</v>
          </cell>
          <cell r="L65"/>
          <cell r="M65" t="str">
            <v>BANCO</v>
          </cell>
          <cell r="O65"/>
          <cell r="S65"/>
          <cell r="T65"/>
          <cell r="U65"/>
          <cell r="V65"/>
        </row>
        <row r="66">
          <cell r="A66">
            <v>64</v>
          </cell>
          <cell r="B66">
            <v>45175</v>
          </cell>
          <cell r="C66" t="str">
            <v>ALMACENES ÉXITO SA</v>
          </cell>
          <cell r="D66" t="str">
            <v>COMPRA HORNO MICROONDAS</v>
          </cell>
          <cell r="E66">
            <v>299112</v>
          </cell>
          <cell r="F66" t="str">
            <v>PAGADO CM ANDRES</v>
          </cell>
          <cell r="G66" t="str">
            <v>EFECTIVO</v>
          </cell>
          <cell r="H66"/>
          <cell r="I66">
            <v>299112</v>
          </cell>
          <cell r="J66">
            <v>0</v>
          </cell>
          <cell r="K66"/>
          <cell r="L66"/>
          <cell r="M66"/>
          <cell r="O66"/>
          <cell r="S66"/>
          <cell r="T66"/>
          <cell r="U66"/>
          <cell r="V66"/>
        </row>
        <row r="67">
          <cell r="A67">
            <v>65</v>
          </cell>
          <cell r="B67">
            <v>45176</v>
          </cell>
          <cell r="C67" t="str">
            <v>THE COOKIE LAB SAS</v>
          </cell>
          <cell r="D67" t="str">
            <v>FRA CLAB 811 EMISION DE PAUTA EN REDES (DV360 - SPOTIFY - CONNECT TV - PUSH - GOOGLE - FACEBOOK)</v>
          </cell>
          <cell r="E67">
            <v>59435978</v>
          </cell>
          <cell r="F67" t="str">
            <v>PAGADO</v>
          </cell>
          <cell r="G67" t="str">
            <v>TRANSFERENCIA</v>
          </cell>
          <cell r="H67">
            <v>45174</v>
          </cell>
          <cell r="I67">
            <v>59435978</v>
          </cell>
          <cell r="J67">
            <v>0</v>
          </cell>
          <cell r="K67" t="str">
            <v>Se realizo transferencia</v>
          </cell>
          <cell r="L67"/>
          <cell r="M67" t="str">
            <v>BANCO</v>
          </cell>
          <cell r="N67" t="str">
            <v>NIT</v>
          </cell>
          <cell r="O67">
            <v>59435978</v>
          </cell>
          <cell r="P67" t="str">
            <v>CL 110 9 25 OF 604</v>
          </cell>
          <cell r="Q67">
            <v>3192442001</v>
          </cell>
          <cell r="S67" t="str">
            <v>-</v>
          </cell>
          <cell r="T67" t="str">
            <v>X</v>
          </cell>
          <cell r="U67" t="str">
            <v>-</v>
          </cell>
          <cell r="V67">
            <v>208</v>
          </cell>
        </row>
        <row r="68">
          <cell r="A68">
            <v>66</v>
          </cell>
          <cell r="B68">
            <v>45176</v>
          </cell>
          <cell r="C68" t="str">
            <v>AUTOSERVICIO Y PARQUEADERO JB CENTRO SAS</v>
          </cell>
          <cell r="D68" t="str">
            <v>FRA JB02 00027491 COMPRA DE CAFÉ</v>
          </cell>
          <cell r="E68">
            <v>30300</v>
          </cell>
          <cell r="F68" t="str">
            <v>PAGADO CM ANDRES</v>
          </cell>
          <cell r="G68" t="str">
            <v>EFECTIVO</v>
          </cell>
          <cell r="H68"/>
          <cell r="I68">
            <v>30300</v>
          </cell>
          <cell r="J68">
            <v>0</v>
          </cell>
          <cell r="K68"/>
          <cell r="L68"/>
          <cell r="M68"/>
          <cell r="O68"/>
          <cell r="S68"/>
          <cell r="T68"/>
          <cell r="U68"/>
          <cell r="V68"/>
        </row>
        <row r="69">
          <cell r="A69">
            <v>67</v>
          </cell>
          <cell r="B69">
            <v>45176</v>
          </cell>
          <cell r="C69" t="str">
            <v>FABRICA DE PINTURAS</v>
          </cell>
          <cell r="D69" t="str">
            <v>COMPRA DE TORNILLOS - CHAPAS - LISTON</v>
          </cell>
          <cell r="E69">
            <v>61000</v>
          </cell>
          <cell r="F69" t="str">
            <v>PAGADO CM ANDRES</v>
          </cell>
          <cell r="G69" t="str">
            <v>EFECTIVO</v>
          </cell>
          <cell r="H69"/>
          <cell r="I69">
            <v>61000</v>
          </cell>
          <cell r="J69">
            <v>0</v>
          </cell>
          <cell r="K69"/>
          <cell r="L69"/>
          <cell r="M69"/>
          <cell r="O69"/>
          <cell r="S69"/>
          <cell r="T69"/>
          <cell r="U69"/>
          <cell r="V69"/>
        </row>
        <row r="70">
          <cell r="A70">
            <v>68</v>
          </cell>
          <cell r="B70">
            <v>45177</v>
          </cell>
          <cell r="C70" t="str">
            <v xml:space="preserve">GRUPO ZEA SAS </v>
          </cell>
          <cell r="D70" t="str">
            <v>FRA 39539 COMISION DE PAUTA EN CUÑAS RADIALES</v>
          </cell>
          <cell r="E70">
            <v>495050</v>
          </cell>
          <cell r="F70" t="str">
            <v>PAGADO</v>
          </cell>
          <cell r="G70" t="str">
            <v>TRANSFERENCIA</v>
          </cell>
          <cell r="H70">
            <v>45174</v>
          </cell>
          <cell r="I70">
            <v>495050</v>
          </cell>
          <cell r="J70">
            <v>0</v>
          </cell>
          <cell r="K70" t="str">
            <v>Se realizo transferencia</v>
          </cell>
          <cell r="L70"/>
          <cell r="M70" t="str">
            <v>BANCO</v>
          </cell>
          <cell r="O70"/>
          <cell r="S70"/>
          <cell r="T70"/>
          <cell r="U70"/>
          <cell r="V70"/>
        </row>
        <row r="71">
          <cell r="A71">
            <v>69</v>
          </cell>
          <cell r="B71">
            <v>45178</v>
          </cell>
          <cell r="C71" t="str">
            <v>JENNYFER TATIANA PEMBERTY TORRES</v>
          </cell>
          <cell r="D71" t="str">
            <v>TKT VENTA 15372 COMPRA DE CARGADOR UNIVERSAL PARA CABINA</v>
          </cell>
          <cell r="E71">
            <v>25000</v>
          </cell>
          <cell r="F71" t="str">
            <v>PAGADO CM ANDRES</v>
          </cell>
          <cell r="G71" t="str">
            <v>EFECTIVO</v>
          </cell>
          <cell r="H71"/>
          <cell r="I71">
            <v>25000</v>
          </cell>
          <cell r="J71">
            <v>0</v>
          </cell>
          <cell r="O71"/>
          <cell r="S71"/>
          <cell r="T71"/>
          <cell r="U71"/>
          <cell r="V71"/>
        </row>
        <row r="72">
          <cell r="A72">
            <v>70</v>
          </cell>
          <cell r="B72">
            <v>45178</v>
          </cell>
          <cell r="C72" t="str">
            <v>PABLO ANTONIO MORA CAMELO</v>
          </cell>
          <cell r="D72" t="str">
            <v>COMPRA DE TOALLA BLANCA</v>
          </cell>
          <cell r="E72">
            <v>6000</v>
          </cell>
          <cell r="F72" t="str">
            <v>PAGADO CM ANDRES</v>
          </cell>
          <cell r="G72" t="str">
            <v>EFECTIVO</v>
          </cell>
          <cell r="H72"/>
          <cell r="I72">
            <v>6000</v>
          </cell>
          <cell r="J72">
            <v>0</v>
          </cell>
          <cell r="O72"/>
          <cell r="S72"/>
          <cell r="T72"/>
          <cell r="U72"/>
          <cell r="V72"/>
        </row>
        <row r="73">
          <cell r="A73">
            <v>71</v>
          </cell>
          <cell r="B73">
            <v>45180</v>
          </cell>
          <cell r="C73" t="str">
            <v>ELEVEN MARKET SAS</v>
          </cell>
          <cell r="D73" t="str">
            <v>FRA 150 COMPRA DE VINILOS - VOLANTES Y SERV INSTALACION</v>
          </cell>
          <cell r="E73">
            <v>4688600</v>
          </cell>
          <cell r="F73" t="str">
            <v>PAGADO</v>
          </cell>
          <cell r="G73" t="str">
            <v>TRANSFERENCIA</v>
          </cell>
          <cell r="H73">
            <v>45184</v>
          </cell>
          <cell r="I73">
            <v>4688600</v>
          </cell>
          <cell r="J73">
            <v>0</v>
          </cell>
          <cell r="K73" t="str">
            <v>Se realizo transferencia</v>
          </cell>
          <cell r="L73"/>
          <cell r="M73" t="str">
            <v>BANCO</v>
          </cell>
          <cell r="N73" t="str">
            <v>NIT</v>
          </cell>
          <cell r="O73">
            <v>901597061</v>
          </cell>
          <cell r="P73" t="str">
            <v>CL 26A 32A 34</v>
          </cell>
          <cell r="Q73">
            <v>3133333315</v>
          </cell>
          <cell r="S73" t="str">
            <v>-</v>
          </cell>
          <cell r="T73" t="str">
            <v>X</v>
          </cell>
          <cell r="U73" t="str">
            <v>-</v>
          </cell>
          <cell r="V73"/>
        </row>
        <row r="74">
          <cell r="A74">
            <v>72</v>
          </cell>
          <cell r="B74">
            <v>45180</v>
          </cell>
          <cell r="C74" t="str">
            <v>CRAZY TOY´S SAS</v>
          </cell>
          <cell r="D74" t="str">
            <v>FRA 2265 COMPRA DE 12 PELUCAS</v>
          </cell>
          <cell r="E74">
            <v>96000</v>
          </cell>
          <cell r="F74" t="str">
            <v>PAGADO CM ANDRES</v>
          </cell>
          <cell r="G74" t="str">
            <v>EFECTIVO</v>
          </cell>
          <cell r="H74"/>
          <cell r="I74">
            <v>96000</v>
          </cell>
          <cell r="J74">
            <v>0</v>
          </cell>
          <cell r="O74"/>
          <cell r="S74"/>
          <cell r="T74"/>
          <cell r="U74"/>
          <cell r="V74"/>
        </row>
        <row r="75">
          <cell r="A75">
            <v>73</v>
          </cell>
          <cell r="B75">
            <v>45181</v>
          </cell>
          <cell r="C75" t="str">
            <v>ASEOEMMANUEL SAS</v>
          </cell>
          <cell r="D75" t="str">
            <v>FRA AECH 2018 COMPRA DE VASOS Y TOALLAS</v>
          </cell>
          <cell r="E75">
            <v>24000</v>
          </cell>
          <cell r="F75" t="str">
            <v>PAGADO CM ANDRES</v>
          </cell>
          <cell r="G75" t="str">
            <v>EFECTIVO</v>
          </cell>
          <cell r="H75"/>
          <cell r="I75">
            <v>24000</v>
          </cell>
          <cell r="J75">
            <v>0</v>
          </cell>
          <cell r="O75"/>
          <cell r="S75"/>
          <cell r="T75"/>
          <cell r="U75"/>
          <cell r="V75"/>
        </row>
        <row r="76">
          <cell r="A76">
            <v>74</v>
          </cell>
          <cell r="B76">
            <v>45183</v>
          </cell>
          <cell r="C76" t="str">
            <v>ICO MEDIOS SAS</v>
          </cell>
          <cell r="D76" t="str">
            <v xml:space="preserve">FRA EIVL 1039 ALQUILER Y PRODUCCION DE VALLAS </v>
          </cell>
          <cell r="E76">
            <v>29750000</v>
          </cell>
          <cell r="F76" t="str">
            <v>PAGADO</v>
          </cell>
          <cell r="G76" t="str">
            <v>CHEQUE</v>
          </cell>
          <cell r="H76">
            <v>45180</v>
          </cell>
          <cell r="I76">
            <v>29750000</v>
          </cell>
          <cell r="J76">
            <v>0</v>
          </cell>
          <cell r="K76" t="str">
            <v>Se emitio cheque</v>
          </cell>
          <cell r="M76" t="str">
            <v>BANCO</v>
          </cell>
          <cell r="N76" t="str">
            <v>NIT</v>
          </cell>
          <cell r="O76">
            <v>900599747</v>
          </cell>
          <cell r="P76" t="str">
            <v>CL 104 18A 52 P 4</v>
          </cell>
          <cell r="Q76">
            <v>7441044</v>
          </cell>
          <cell r="S76" t="str">
            <v>-</v>
          </cell>
          <cell r="T76" t="str">
            <v>-</v>
          </cell>
          <cell r="U76" t="str">
            <v>X</v>
          </cell>
          <cell r="V76"/>
        </row>
        <row r="77">
          <cell r="A77">
            <v>75</v>
          </cell>
          <cell r="B77">
            <v>45183</v>
          </cell>
          <cell r="C77" t="str">
            <v>LUIS ALFONSO AGUDELO IBAÑEZ</v>
          </cell>
          <cell r="D77" t="str">
            <v>CTA DE COBRO GRABACION Y PRODUCCION CUÑAS RADIALES MES SEPTIEMBRE 2023</v>
          </cell>
          <cell r="E77">
            <v>2020000</v>
          </cell>
          <cell r="F77" t="str">
            <v>PAGADO</v>
          </cell>
          <cell r="G77" t="str">
            <v>TRANSFERENCIA</v>
          </cell>
          <cell r="H77">
            <v>45191</v>
          </cell>
          <cell r="I77">
            <v>2020000</v>
          </cell>
          <cell r="J77">
            <v>0</v>
          </cell>
          <cell r="K77" t="str">
            <v>Se realizo transferencia</v>
          </cell>
          <cell r="L77"/>
          <cell r="M77" t="str">
            <v>BANCO</v>
          </cell>
          <cell r="O77"/>
          <cell r="S77"/>
          <cell r="T77"/>
          <cell r="U77"/>
          <cell r="V77"/>
        </row>
        <row r="78">
          <cell r="A78">
            <v>76</v>
          </cell>
          <cell r="B78">
            <v>45184</v>
          </cell>
          <cell r="C78" t="str">
            <v>ASOCIACION CRISTIANA DE JOVENES</v>
          </cell>
          <cell r="D78" t="str">
            <v>FRA FV5933 SERV DE ALIMENTOS - ARRENDAMIENTOS REALIZACION DE EVENTO DE MUJERES</v>
          </cell>
          <cell r="E78">
            <v>2722200</v>
          </cell>
          <cell r="F78" t="str">
            <v>PAGADO</v>
          </cell>
          <cell r="G78" t="str">
            <v>TRANSFERENCIA</v>
          </cell>
          <cell r="H78">
            <v>45183</v>
          </cell>
          <cell r="I78">
            <v>2722200</v>
          </cell>
          <cell r="J78">
            <v>0</v>
          </cell>
          <cell r="K78" t="str">
            <v>Se realizo transferencia</v>
          </cell>
          <cell r="M78" t="str">
            <v>BANCO</v>
          </cell>
          <cell r="N78" t="str">
            <v>NIT</v>
          </cell>
          <cell r="O78">
            <v>860018862</v>
          </cell>
          <cell r="P78" t="str">
            <v>CR 16 A 28B 33</v>
          </cell>
          <cell r="Q78">
            <v>2874360</v>
          </cell>
          <cell r="S78" t="str">
            <v>-</v>
          </cell>
          <cell r="T78" t="str">
            <v>X</v>
          </cell>
          <cell r="U78" t="str">
            <v>-</v>
          </cell>
          <cell r="V78"/>
        </row>
        <row r="79">
          <cell r="A79">
            <v>77</v>
          </cell>
          <cell r="B79">
            <v>45184</v>
          </cell>
          <cell r="C79" t="str">
            <v>INVERSIONES DALY SAS</v>
          </cell>
          <cell r="D79" t="str">
            <v>FRA FEV 1633 COMPRA DE AROMATICAS Y VASOS</v>
          </cell>
          <cell r="E79">
            <v>20600</v>
          </cell>
          <cell r="F79" t="str">
            <v>PAGADO CM</v>
          </cell>
          <cell r="H79"/>
          <cell r="I79">
            <v>20600</v>
          </cell>
          <cell r="J79">
            <v>0</v>
          </cell>
          <cell r="K79" t="str">
            <v>Se pago de caja menor (Andres)</v>
          </cell>
          <cell r="M79" t="str">
            <v>CM ANDRES</v>
          </cell>
          <cell r="O79"/>
          <cell r="S79"/>
          <cell r="T79"/>
          <cell r="U79"/>
          <cell r="V79"/>
        </row>
        <row r="80">
          <cell r="A80">
            <v>78</v>
          </cell>
          <cell r="B80">
            <v>45184</v>
          </cell>
          <cell r="C80" t="str">
            <v>DARIO MEJIA GIRALDO</v>
          </cell>
          <cell r="D80" t="str">
            <v>FRA DMFE3295 COMPRA DE MARCADOR - CINTA Y NYLON</v>
          </cell>
          <cell r="E80">
            <v>30366</v>
          </cell>
          <cell r="F80" t="str">
            <v>C X P</v>
          </cell>
          <cell r="H80"/>
          <cell r="I80">
            <v>0</v>
          </cell>
          <cell r="J80">
            <v>30366</v>
          </cell>
          <cell r="N80" t="str">
            <v>NIT</v>
          </cell>
          <cell r="O80">
            <v>901648167</v>
          </cell>
          <cell r="P80" t="str">
            <v>CL 11 17 32</v>
          </cell>
          <cell r="Q80">
            <v>3103379991</v>
          </cell>
          <cell r="R80" t="str">
            <v>Por whatsapp se solicito la factura electronica</v>
          </cell>
          <cell r="S80"/>
          <cell r="T80"/>
          <cell r="U80"/>
          <cell r="V80"/>
        </row>
        <row r="81">
          <cell r="A81">
            <v>79</v>
          </cell>
          <cell r="B81">
            <v>45185</v>
          </cell>
          <cell r="C81" t="str">
            <v>ELEVEN MARKET SAS</v>
          </cell>
          <cell r="D81" t="str">
            <v>FRA 157 COMPRA DE VINILO - AFICHES - BACKING - IMPRESIÓN DIGITAL</v>
          </cell>
          <cell r="E81">
            <v>1123360</v>
          </cell>
          <cell r="F81" t="str">
            <v>PAGADO</v>
          </cell>
          <cell r="G81" t="str">
            <v>TRANSFERENCIA</v>
          </cell>
          <cell r="H81">
            <v>45187</v>
          </cell>
          <cell r="I81">
            <v>1123360</v>
          </cell>
          <cell r="J81">
            <v>0</v>
          </cell>
          <cell r="K81" t="str">
            <v>Se realizo transferencia</v>
          </cell>
          <cell r="L81"/>
          <cell r="M81" t="str">
            <v>BANCO</v>
          </cell>
          <cell r="O81"/>
          <cell r="S81"/>
          <cell r="T81"/>
          <cell r="U81"/>
          <cell r="V81"/>
        </row>
        <row r="82">
          <cell r="A82">
            <v>80</v>
          </cell>
          <cell r="B82">
            <v>45185</v>
          </cell>
          <cell r="C82" t="str">
            <v>PALOS Y MOLDURAS LTDA</v>
          </cell>
          <cell r="D82" t="str">
            <v>FRA FEPM 3669 COMPRA DE 1 VARILON2X2X3MTS</v>
          </cell>
          <cell r="E82">
            <v>4500.58</v>
          </cell>
          <cell r="F82" t="str">
            <v>C X P</v>
          </cell>
          <cell r="H82"/>
          <cell r="I82">
            <v>0</v>
          </cell>
          <cell r="J82">
            <v>4500.58</v>
          </cell>
          <cell r="N82" t="str">
            <v>NIT</v>
          </cell>
          <cell r="O82">
            <v>901727196</v>
          </cell>
          <cell r="P82" t="str">
            <v>CR 13 18 01</v>
          </cell>
          <cell r="Q82">
            <v>3143173302</v>
          </cell>
          <cell r="R82" t="str">
            <v>Por whatsapp se solicito la factura electronica</v>
          </cell>
          <cell r="S82"/>
          <cell r="T82"/>
          <cell r="U82"/>
          <cell r="V82"/>
        </row>
        <row r="83">
          <cell r="A83">
            <v>81</v>
          </cell>
          <cell r="B83">
            <v>45187</v>
          </cell>
          <cell r="C83" t="str">
            <v xml:space="preserve">FUNDACION KOLPING </v>
          </cell>
          <cell r="D83" t="str">
            <v>FRA FAEC 707 EVENTO ACTOS MEDICOS  14 SEP 2023</v>
          </cell>
          <cell r="E83">
            <v>2370440</v>
          </cell>
          <cell r="F83" t="str">
            <v>PAGADO</v>
          </cell>
          <cell r="G83" t="str">
            <v>EFECTIVO</v>
          </cell>
          <cell r="H83">
            <v>45166</v>
          </cell>
          <cell r="I83">
            <v>2370440</v>
          </cell>
          <cell r="J83">
            <v>0</v>
          </cell>
          <cell r="K83" t="str">
            <v>Se realizo un primer pago 28 agosto de 2023 el saldo se cancelo el dia 19 septiembre 2023</v>
          </cell>
          <cell r="L83"/>
          <cell r="M83" t="str">
            <v>BANCO</v>
          </cell>
          <cell r="N83" t="str">
            <v>CC</v>
          </cell>
          <cell r="O83">
            <v>1016085919</v>
          </cell>
          <cell r="P83" t="str">
            <v xml:space="preserve">CL 19 12 58 </v>
          </cell>
          <cell r="Q83">
            <v>3158134729</v>
          </cell>
          <cell r="R83" t="str">
            <v>Por correo se solicito la documentacion</v>
          </cell>
          <cell r="S83"/>
          <cell r="T83"/>
          <cell r="U83"/>
          <cell r="V83"/>
        </row>
        <row r="84">
          <cell r="A84">
            <v>82</v>
          </cell>
          <cell r="B84">
            <v>45187</v>
          </cell>
          <cell r="C84" t="str">
            <v>LAURA FERNANDA FEIJOO PARRA</v>
          </cell>
          <cell r="D84" t="str">
            <v>SERVICIO DE LOCUCION Y PIEZAS PUBLICITARIAS</v>
          </cell>
          <cell r="E84">
            <v>2500000</v>
          </cell>
          <cell r="F84" t="str">
            <v>PAGADO</v>
          </cell>
          <cell r="G84" t="str">
            <v>TRANSFERENCIA</v>
          </cell>
          <cell r="H84">
            <v>45191</v>
          </cell>
          <cell r="I84">
            <v>2500000</v>
          </cell>
          <cell r="J84">
            <v>0</v>
          </cell>
          <cell r="K84" t="str">
            <v>Se realizo transferencia</v>
          </cell>
          <cell r="M84" t="str">
            <v>BANCO</v>
          </cell>
          <cell r="N84" t="str">
            <v>CC</v>
          </cell>
          <cell r="O84">
            <v>1031123088</v>
          </cell>
          <cell r="P84" t="str">
            <v>CL 12C 71C 30</v>
          </cell>
          <cell r="Q84">
            <v>3202654246</v>
          </cell>
          <cell r="R84" t="str">
            <v>No se puede solicitar la factura electronica</v>
          </cell>
          <cell r="S84" t="str">
            <v>-</v>
          </cell>
          <cell r="T84" t="str">
            <v>X</v>
          </cell>
          <cell r="U84" t="str">
            <v>-</v>
          </cell>
          <cell r="V84"/>
        </row>
        <row r="85">
          <cell r="A85">
            <v>83</v>
          </cell>
          <cell r="B85">
            <v>45187</v>
          </cell>
          <cell r="C85" t="str">
            <v>ULTRA PURE WATER SAS</v>
          </cell>
          <cell r="D85" t="str">
            <v>FRA FEA 5521 COMPRA DE KIT GARRAFA CON AGUA Y KIT BOTELLON LIQUIDO CON ENVASE</v>
          </cell>
          <cell r="E85">
            <v>47500</v>
          </cell>
          <cell r="F85"/>
          <cell r="G85"/>
          <cell r="H85"/>
          <cell r="I85">
            <v>0</v>
          </cell>
          <cell r="J85">
            <v>47500</v>
          </cell>
          <cell r="O85"/>
          <cell r="R85" t="str">
            <v>No se puede solicitar la factura electronica</v>
          </cell>
          <cell r="S85"/>
          <cell r="T85"/>
          <cell r="U85"/>
          <cell r="V85"/>
        </row>
        <row r="86">
          <cell r="A86">
            <v>84</v>
          </cell>
          <cell r="B86">
            <v>45188</v>
          </cell>
          <cell r="C86" t="str">
            <v xml:space="preserve">GRUPO BAQUERO SERRANO SAS </v>
          </cell>
          <cell r="D86" t="str">
            <v xml:space="preserve">FRA FE 8 ALQUILER DE (MICROFONO - TV - SILLAS) Y SERV BRUNCH </v>
          </cell>
          <cell r="E86">
            <v>5849968</v>
          </cell>
          <cell r="F86" t="str">
            <v>C X P</v>
          </cell>
          <cell r="G86"/>
          <cell r="H86"/>
          <cell r="I86">
            <v>0</v>
          </cell>
          <cell r="J86">
            <v>5849968</v>
          </cell>
          <cell r="K86"/>
          <cell r="L86"/>
          <cell r="M86"/>
          <cell r="O86"/>
          <cell r="R86" t="str">
            <v>No se puede solicitar la factura electronica</v>
          </cell>
          <cell r="S86"/>
          <cell r="T86"/>
          <cell r="U86"/>
          <cell r="V86"/>
        </row>
        <row r="87">
          <cell r="A87">
            <v>85</v>
          </cell>
          <cell r="B87">
            <v>45190</v>
          </cell>
          <cell r="C87" t="str">
            <v>ALTAS VISTAS SAS</v>
          </cell>
          <cell r="D87" t="str">
            <v>FRA ALV 1837 SERV DE ALQUILER DE ESTABLECIMIENTO CENTENARIO ROOFTOP REALIZACION EVENTO</v>
          </cell>
          <cell r="E87">
            <v>2233889</v>
          </cell>
          <cell r="F87" t="str">
            <v>PAGAGO</v>
          </cell>
          <cell r="G87" t="str">
            <v>TRANSFERENCIA</v>
          </cell>
          <cell r="H87">
            <v>45182</v>
          </cell>
          <cell r="I87">
            <v>2233889</v>
          </cell>
          <cell r="J87">
            <v>0</v>
          </cell>
          <cell r="K87" t="str">
            <v>Se realizo transferencia</v>
          </cell>
          <cell r="L87"/>
          <cell r="M87" t="str">
            <v>BANCO</v>
          </cell>
          <cell r="N87" t="str">
            <v>CC</v>
          </cell>
          <cell r="O87">
            <v>74370485</v>
          </cell>
          <cell r="P87" t="str">
            <v>CR 9 12 42</v>
          </cell>
          <cell r="Q87">
            <v>2439478</v>
          </cell>
          <cell r="S87"/>
          <cell r="T87"/>
          <cell r="U87"/>
          <cell r="V87"/>
        </row>
        <row r="88">
          <cell r="A88">
            <v>86</v>
          </cell>
          <cell r="B88">
            <v>45190</v>
          </cell>
          <cell r="C88" t="str">
            <v>DIEGO CAMILO MALAGON RODRIGUEZ</v>
          </cell>
          <cell r="D88" t="str">
            <v>FRA 06 SERV MINITK INAGURACION SEDE Y TRANSMISION VIA STREAMING RUEDA DE PRENSA 21SEP2023</v>
          </cell>
          <cell r="E88">
            <v>2380000</v>
          </cell>
          <cell r="F88" t="str">
            <v>PAGADO</v>
          </cell>
          <cell r="G88" t="str">
            <v>TRANSFERENCIA</v>
          </cell>
          <cell r="H88">
            <v>45190</v>
          </cell>
          <cell r="I88">
            <v>2380000</v>
          </cell>
          <cell r="J88">
            <v>0</v>
          </cell>
          <cell r="K88" t="str">
            <v>Se realizo transferencia</v>
          </cell>
          <cell r="M88" t="str">
            <v>BANCO</v>
          </cell>
          <cell r="N88" t="str">
            <v>CC</v>
          </cell>
          <cell r="O88">
            <v>80211617</v>
          </cell>
          <cell r="P88" t="str">
            <v>CR 80C 10F 47</v>
          </cell>
          <cell r="Q88">
            <v>3012997783</v>
          </cell>
          <cell r="S88" t="str">
            <v>-</v>
          </cell>
          <cell r="T88" t="str">
            <v>X</v>
          </cell>
          <cell r="U88" t="str">
            <v>-</v>
          </cell>
          <cell r="V88"/>
        </row>
        <row r="89">
          <cell r="A89">
            <v>87</v>
          </cell>
          <cell r="B89">
            <v>45190</v>
          </cell>
          <cell r="C89" t="str">
            <v>HUGO RENE ZARATE ANGEL</v>
          </cell>
          <cell r="D89" t="str">
            <v xml:space="preserve">FRA HUEL 797 COMPRA DE BANNER PARA VALLA </v>
          </cell>
          <cell r="E89">
            <v>975800</v>
          </cell>
          <cell r="F89" t="str">
            <v>PAGADO</v>
          </cell>
          <cell r="G89" t="str">
            <v>TRANSFERENCIA</v>
          </cell>
          <cell r="H89">
            <v>45190</v>
          </cell>
          <cell r="I89">
            <v>975800</v>
          </cell>
          <cell r="J89">
            <v>0</v>
          </cell>
          <cell r="K89" t="str">
            <v>Se realizo transferencia</v>
          </cell>
          <cell r="M89" t="str">
            <v>BANCO</v>
          </cell>
          <cell r="N89" t="str">
            <v>CC</v>
          </cell>
          <cell r="O89">
            <v>79836613</v>
          </cell>
          <cell r="P89" t="str">
            <v>CR 28 10 70 LC 401</v>
          </cell>
          <cell r="Q89">
            <v>3143300913</v>
          </cell>
          <cell r="R89"/>
          <cell r="S89" t="str">
            <v>-</v>
          </cell>
          <cell r="T89" t="str">
            <v>X</v>
          </cell>
          <cell r="U89" t="str">
            <v>-</v>
          </cell>
          <cell r="V89"/>
        </row>
        <row r="90">
          <cell r="A90">
            <v>88</v>
          </cell>
          <cell r="B90">
            <v>45190</v>
          </cell>
          <cell r="C90" t="str">
            <v>JHONNY ANDREE MARIN LOZANO</v>
          </cell>
          <cell r="D90" t="str">
            <v xml:space="preserve">SERVICIO DE DOS (2) ACOMPAÑAMIENTOS ARTISTICOS BATUCADA </v>
          </cell>
          <cell r="E90">
            <v>600000</v>
          </cell>
          <cell r="F90" t="str">
            <v>PAGADO</v>
          </cell>
          <cell r="G90" t="str">
            <v>EFECTIVO</v>
          </cell>
          <cell r="H90">
            <v>45195</v>
          </cell>
          <cell r="I90">
            <v>600000</v>
          </cell>
          <cell r="J90">
            <v>0</v>
          </cell>
          <cell r="K90" t="str">
            <v>Se realizo consfignacion alejandro</v>
          </cell>
          <cell r="M90" t="str">
            <v>BANCO</v>
          </cell>
          <cell r="N90" t="str">
            <v>CC</v>
          </cell>
          <cell r="O90">
            <v>1000809291</v>
          </cell>
          <cell r="P90" t="str">
            <v>CL 30 0 75 ESTE</v>
          </cell>
          <cell r="Q90">
            <v>3209751212</v>
          </cell>
          <cell r="R90" t="str">
            <v>Se consigno a alejandro quien fue quien presto el dinero</v>
          </cell>
          <cell r="S90" t="str">
            <v>X</v>
          </cell>
          <cell r="T90" t="str">
            <v>-</v>
          </cell>
          <cell r="U90" t="str">
            <v>-</v>
          </cell>
          <cell r="V90"/>
        </row>
        <row r="91">
          <cell r="A91">
            <v>89</v>
          </cell>
          <cell r="B91">
            <v>45191</v>
          </cell>
          <cell r="C91" t="str">
            <v xml:space="preserve">GRUPO ZEA SAS </v>
          </cell>
          <cell r="D91" t="str">
            <v>FRA 39574 COMISION DE PAUTA EN CUÑAS RADIALES</v>
          </cell>
          <cell r="E91">
            <v>49504950</v>
          </cell>
          <cell r="F91" t="str">
            <v>PAGADO</v>
          </cell>
          <cell r="G91" t="str">
            <v>TRANSFERENCIA</v>
          </cell>
          <cell r="H91">
            <v>45174</v>
          </cell>
          <cell r="I91">
            <v>49504950</v>
          </cell>
          <cell r="J91">
            <v>0</v>
          </cell>
          <cell r="K91" t="str">
            <v>Se realizo transferencia</v>
          </cell>
          <cell r="L91"/>
          <cell r="M91" t="str">
            <v>BANCO</v>
          </cell>
          <cell r="O91"/>
          <cell r="S91"/>
          <cell r="T91"/>
          <cell r="U91"/>
          <cell r="V91"/>
        </row>
        <row r="92">
          <cell r="A92">
            <v>90</v>
          </cell>
          <cell r="B92">
            <v>45191</v>
          </cell>
          <cell r="C92" t="str">
            <v>ELEVEN MARKET SAS</v>
          </cell>
          <cell r="D92" t="str">
            <v>FRA 161 COMPRA DE VOLANTES - ADHESIVOS - BOTONES</v>
          </cell>
          <cell r="E92">
            <v>8948800</v>
          </cell>
          <cell r="F92" t="str">
            <v>PAGADO</v>
          </cell>
          <cell r="G92" t="str">
            <v>TRANSFERENCIA</v>
          </cell>
          <cell r="H92">
            <v>45196</v>
          </cell>
          <cell r="I92">
            <v>8948800</v>
          </cell>
          <cell r="J92">
            <v>0</v>
          </cell>
          <cell r="K92" t="str">
            <v>Se realizo transferencia</v>
          </cell>
          <cell r="M92" t="str">
            <v>BANCO</v>
          </cell>
          <cell r="N92" t="str">
            <v>NIT</v>
          </cell>
          <cell r="O92">
            <v>901597061</v>
          </cell>
          <cell r="P92" t="str">
            <v>CL 26A 32A 34</v>
          </cell>
          <cell r="Q92">
            <v>3133333315</v>
          </cell>
          <cell r="S92" t="str">
            <v>-</v>
          </cell>
          <cell r="T92" t="str">
            <v>X</v>
          </cell>
          <cell r="U92" t="str">
            <v>-</v>
          </cell>
          <cell r="V92"/>
        </row>
        <row r="93">
          <cell r="A93">
            <v>91</v>
          </cell>
          <cell r="B93">
            <v>45194</v>
          </cell>
          <cell r="C93" t="str">
            <v>ASEOEMMANUEL SAS</v>
          </cell>
          <cell r="D93" t="str">
            <v>FRA AECH 2097 COMPRA DE PAPELERA Y BOLSAS</v>
          </cell>
          <cell r="E93">
            <v>64500</v>
          </cell>
          <cell r="F93" t="str">
            <v>C X P</v>
          </cell>
          <cell r="H93"/>
          <cell r="I93">
            <v>0</v>
          </cell>
          <cell r="J93">
            <v>64500</v>
          </cell>
          <cell r="O93"/>
          <cell r="S93"/>
          <cell r="T93"/>
          <cell r="U93"/>
          <cell r="V93"/>
        </row>
        <row r="94">
          <cell r="A94">
            <v>92</v>
          </cell>
          <cell r="B94"/>
          <cell r="C94" t="str">
            <v xml:space="preserve">ORGANIZACIÓN PUBLICIDAD DEL EXTERIOR </v>
          </cell>
          <cell r="D94" t="str">
            <v>ALQUILER DE VALLAS SEGÚN ORDEN DE COMPRA VALLA AUTO SUR 62F 40</v>
          </cell>
          <cell r="E94">
            <v>18385500</v>
          </cell>
          <cell r="F94" t="str">
            <v>PAGADO</v>
          </cell>
          <cell r="G94" t="str">
            <v>TRANSFERENCIA</v>
          </cell>
          <cell r="H94">
            <v>45177</v>
          </cell>
          <cell r="I94">
            <v>18385500</v>
          </cell>
          <cell r="J94">
            <v>0</v>
          </cell>
          <cell r="K94" t="str">
            <v>Pendiente factura
Devolvieron los recursos</v>
          </cell>
          <cell r="L94"/>
          <cell r="M94" t="str">
            <v>BANCO</v>
          </cell>
          <cell r="O94"/>
          <cell r="S94"/>
          <cell r="T94"/>
          <cell r="U94"/>
          <cell r="V94"/>
        </row>
        <row r="95">
          <cell r="A95">
            <v>93</v>
          </cell>
          <cell r="B95"/>
          <cell r="C95" t="str">
            <v xml:space="preserve">GRUPO ZEA SAS </v>
          </cell>
          <cell r="D95" t="str">
            <v>SEGÚN COTIZACION 18SEP2023 PAUTA PUBLICITARIA MEDIOS</v>
          </cell>
          <cell r="E95"/>
          <cell r="F95" t="str">
            <v>PAGADO</v>
          </cell>
          <cell r="G95" t="str">
            <v>TRANSFERENCIA</v>
          </cell>
          <cell r="H95">
            <v>45187</v>
          </cell>
          <cell r="I95">
            <v>50000000</v>
          </cell>
          <cell r="J95">
            <v>-50000000</v>
          </cell>
          <cell r="K95" t="str">
            <v>Se realizo transferencia</v>
          </cell>
          <cell r="L95"/>
          <cell r="M95" t="str">
            <v>BANCO</v>
          </cell>
          <cell r="O95"/>
          <cell r="S95"/>
          <cell r="T95"/>
          <cell r="U95"/>
          <cell r="V95"/>
        </row>
        <row r="96">
          <cell r="A96">
            <v>94</v>
          </cell>
          <cell r="B96">
            <v>45189</v>
          </cell>
          <cell r="C96" t="str">
            <v>THE COOKIE LAB SAS</v>
          </cell>
          <cell r="D96" t="str">
            <v>FRA CLAB 818 EMISION DE PAUTA EN REDES (DV360 - SPOTIFY - CONNECT TV - PUSH - GOOGLE - FACEBOOK)</v>
          </cell>
          <cell r="E96">
            <v>44811057</v>
          </cell>
          <cell r="F96" t="str">
            <v>PAGADO</v>
          </cell>
          <cell r="G96" t="str">
            <v>TRANSFERENCIA</v>
          </cell>
          <cell r="H96">
            <v>45188</v>
          </cell>
          <cell r="I96">
            <v>44811057</v>
          </cell>
          <cell r="J96">
            <v>0</v>
          </cell>
          <cell r="K96" t="str">
            <v>Se realizo transferencia</v>
          </cell>
          <cell r="M96" t="str">
            <v>BANCO</v>
          </cell>
          <cell r="N96" t="str">
            <v>NIT</v>
          </cell>
          <cell r="O96">
            <v>59435978</v>
          </cell>
          <cell r="P96" t="str">
            <v>CL 110 9 25 OF 604</v>
          </cell>
          <cell r="Q96">
            <v>3192442001</v>
          </cell>
          <cell r="S96" t="str">
            <v>-</v>
          </cell>
          <cell r="T96" t="str">
            <v>X</v>
          </cell>
          <cell r="U96" t="str">
            <v>-</v>
          </cell>
          <cell r="V96"/>
        </row>
        <row r="97">
          <cell r="A97">
            <v>95</v>
          </cell>
          <cell r="B97"/>
          <cell r="C97" t="str">
            <v>ASOCIACION CULTURAL Y EDUCATIVA</v>
          </cell>
          <cell r="D97" t="str">
            <v>ABONO SEGÚN COTIZACION</v>
          </cell>
          <cell r="E97"/>
          <cell r="F97" t="str">
            <v>PAGADO</v>
          </cell>
          <cell r="G97" t="str">
            <v>TRANSFERENCIA</v>
          </cell>
          <cell r="H97">
            <v>45190</v>
          </cell>
          <cell r="I97">
            <v>595000</v>
          </cell>
          <cell r="J97">
            <v>-595000</v>
          </cell>
          <cell r="K97" t="str">
            <v>Se realizo transferencia</v>
          </cell>
          <cell r="L97"/>
          <cell r="M97" t="str">
            <v>BANCO</v>
          </cell>
          <cell r="O97"/>
          <cell r="S97"/>
          <cell r="T97"/>
          <cell r="U97"/>
          <cell r="V97"/>
        </row>
        <row r="98">
          <cell r="A98">
            <v>96</v>
          </cell>
          <cell r="B98"/>
          <cell r="D98" t="str">
            <v>COMPRA DE 10 PUFF PERA EN LONA</v>
          </cell>
          <cell r="E98">
            <v>650000</v>
          </cell>
          <cell r="F98" t="str">
            <v>PAGADO CM ANDRES</v>
          </cell>
          <cell r="G98" t="str">
            <v>EFECTIVO</v>
          </cell>
          <cell r="H98"/>
          <cell r="I98">
            <v>650000</v>
          </cell>
          <cell r="J98">
            <v>0</v>
          </cell>
          <cell r="O98"/>
          <cell r="S98"/>
          <cell r="T98"/>
          <cell r="U98"/>
          <cell r="V98"/>
        </row>
        <row r="99">
          <cell r="A99">
            <v>97</v>
          </cell>
          <cell r="B99">
            <v>45194</v>
          </cell>
          <cell r="C99" t="str">
            <v>JHON ESTIBEN RESTREPO QUINTERO</v>
          </cell>
          <cell r="D99" t="str">
            <v>COORDINACION EQUIPO DE TRABAJO DE VOLANTEROS EN CALLE MES SEP 2023</v>
          </cell>
          <cell r="E99">
            <v>1500000</v>
          </cell>
          <cell r="F99" t="str">
            <v>PAGADO</v>
          </cell>
          <cell r="G99" t="str">
            <v>TRANSFERENCIA</v>
          </cell>
          <cell r="H99">
            <v>45195</v>
          </cell>
          <cell r="I99">
            <v>1500000</v>
          </cell>
          <cell r="J99">
            <v>0</v>
          </cell>
          <cell r="K99" t="str">
            <v>Se realizo transferencia PSE</v>
          </cell>
          <cell r="M99" t="str">
            <v>BANCO</v>
          </cell>
          <cell r="N99" t="str">
            <v>CC</v>
          </cell>
          <cell r="O99">
            <v>1007912154</v>
          </cell>
          <cell r="P99" t="str">
            <v>CL 152A 54 68 MAZUREN</v>
          </cell>
          <cell r="Q99">
            <v>3138804928</v>
          </cell>
          <cell r="S99" t="str">
            <v>-</v>
          </cell>
          <cell r="T99" t="str">
            <v>X</v>
          </cell>
          <cell r="U99" t="str">
            <v>-</v>
          </cell>
          <cell r="V99"/>
        </row>
        <row r="100">
          <cell r="A100">
            <v>98</v>
          </cell>
          <cell r="B100">
            <v>45194</v>
          </cell>
          <cell r="C100" t="str">
            <v>FREDY NICOLAS BETANCOURTH GONZALEZ</v>
          </cell>
          <cell r="D100" t="str">
            <v>SERVICIO VOLANTEO EN CALLE LOS DIAS 18 - 19 - 20 - 21 Y 22  DE SEPTIEMBRE DE 2023</v>
          </cell>
          <cell r="E100">
            <v>150000</v>
          </cell>
          <cell r="F100" t="str">
            <v>PAGADO</v>
          </cell>
          <cell r="G100" t="str">
            <v>TRANSFERENCIA</v>
          </cell>
          <cell r="H100">
            <v>45195</v>
          </cell>
          <cell r="I100">
            <v>150000</v>
          </cell>
          <cell r="J100">
            <v>0</v>
          </cell>
          <cell r="K100" t="str">
            <v>Se realizo transferencia</v>
          </cell>
          <cell r="M100" t="str">
            <v>BANCO</v>
          </cell>
          <cell r="N100" t="str">
            <v>CC</v>
          </cell>
          <cell r="O100">
            <v>1022999886</v>
          </cell>
          <cell r="P100" t="str">
            <v>CL 55 SUR 98 40 BRR BOSA BRR EL CORSO</v>
          </cell>
          <cell r="Q100">
            <v>3228658895</v>
          </cell>
          <cell r="S100" t="str">
            <v>-</v>
          </cell>
          <cell r="T100" t="str">
            <v>X</v>
          </cell>
          <cell r="U100" t="str">
            <v>-</v>
          </cell>
          <cell r="V100"/>
        </row>
        <row r="101">
          <cell r="A101">
            <v>99</v>
          </cell>
          <cell r="B101">
            <v>45180</v>
          </cell>
          <cell r="C101" t="str">
            <v>JOSE DIOGENES ORJUELA GARCIA</v>
          </cell>
          <cell r="D101" t="str">
            <v>SERVICIO DE DOS (2)EVENTOS CAPACITACION PEDAGOGICA Y ORGANIZATIVA AL VOLUNTARIADO LOS DIAS 09 Y 10 SEP 2023 LOCALIDADES DE (FONTIBON Y CIUDAD BOLIVAR)</v>
          </cell>
          <cell r="E101">
            <v>700000</v>
          </cell>
          <cell r="F101" t="str">
            <v>PAGADO</v>
          </cell>
          <cell r="G101" t="str">
            <v>TRANSFERENCIA</v>
          </cell>
          <cell r="H101">
            <v>45197</v>
          </cell>
          <cell r="I101">
            <v>700000</v>
          </cell>
          <cell r="J101">
            <v>0</v>
          </cell>
          <cell r="K101" t="str">
            <v>Se realizo transferencia</v>
          </cell>
          <cell r="M101" t="str">
            <v>BANCO</v>
          </cell>
          <cell r="N101" t="str">
            <v>CC</v>
          </cell>
          <cell r="O101">
            <v>3272385</v>
          </cell>
          <cell r="P101" t="str">
            <v>CR 13 38 76 AP 10 ED EL AMERICANO</v>
          </cell>
          <cell r="Q101">
            <v>3153261656</v>
          </cell>
          <cell r="S101" t="str">
            <v>-</v>
          </cell>
          <cell r="T101" t="str">
            <v>X</v>
          </cell>
          <cell r="U101" t="str">
            <v>-</v>
          </cell>
          <cell r="V101"/>
        </row>
        <row r="102">
          <cell r="A102">
            <v>100</v>
          </cell>
          <cell r="B102">
            <v>45197</v>
          </cell>
          <cell r="C102" t="str">
            <v>MARIA LUISA BODE HERNANDEZ</v>
          </cell>
          <cell r="D102" t="str">
            <v>HONORARIOS DISEÑADORA GRAFICA MES SEPTIEMBRE 2023</v>
          </cell>
          <cell r="E102">
            <v>4000000</v>
          </cell>
          <cell r="F102" t="str">
            <v>PAGADO</v>
          </cell>
          <cell r="G102" t="str">
            <v>TRANSFERENCIA</v>
          </cell>
          <cell r="H102">
            <v>45197</v>
          </cell>
          <cell r="I102">
            <v>4000000</v>
          </cell>
          <cell r="J102">
            <v>0</v>
          </cell>
          <cell r="K102" t="str">
            <v>Se realizo transferencia</v>
          </cell>
          <cell r="M102" t="str">
            <v>BANCO</v>
          </cell>
          <cell r="N102" t="str">
            <v>CC</v>
          </cell>
          <cell r="O102">
            <v>1026576460</v>
          </cell>
          <cell r="P102" t="str">
            <v>CL 27 SUR 52A 80 BRR EL TEJAR</v>
          </cell>
          <cell r="Q102">
            <v>3204296465</v>
          </cell>
          <cell r="S102" t="str">
            <v>-</v>
          </cell>
          <cell r="T102" t="str">
            <v>X</v>
          </cell>
          <cell r="U102" t="str">
            <v>-</v>
          </cell>
          <cell r="V102"/>
        </row>
        <row r="103">
          <cell r="A103">
            <v>101</v>
          </cell>
          <cell r="B103">
            <v>45197</v>
          </cell>
          <cell r="C103" t="str">
            <v>NATHALY CAROLINA PAOLA BELTRAN AVILA</v>
          </cell>
          <cell r="D103" t="str">
            <v>HONORARIOS JEFE DE PRENSA MES SEPTIEMBRE 2023</v>
          </cell>
          <cell r="E103">
            <v>8666667</v>
          </cell>
          <cell r="F103" t="str">
            <v>PAGADO</v>
          </cell>
          <cell r="G103" t="str">
            <v>TRANSFERENCIA</v>
          </cell>
          <cell r="H103">
            <v>45197</v>
          </cell>
          <cell r="I103">
            <v>8666667</v>
          </cell>
          <cell r="J103">
            <v>0</v>
          </cell>
          <cell r="K103" t="str">
            <v>Se realizo transferencia</v>
          </cell>
          <cell r="M103" t="str">
            <v>BANCO</v>
          </cell>
          <cell r="N103" t="str">
            <v>CC</v>
          </cell>
          <cell r="O103">
            <v>1032434325</v>
          </cell>
          <cell r="P103" t="str">
            <v>CL 22D 69D 73 IN 18 AP 201</v>
          </cell>
          <cell r="Q103">
            <v>3015265686</v>
          </cell>
          <cell r="S103" t="str">
            <v>-</v>
          </cell>
          <cell r="T103" t="str">
            <v>X</v>
          </cell>
          <cell r="U103" t="str">
            <v>-</v>
          </cell>
          <cell r="V103"/>
        </row>
        <row r="104">
          <cell r="A104">
            <v>102</v>
          </cell>
          <cell r="B104">
            <v>45194</v>
          </cell>
          <cell r="C104" t="str">
            <v>STEFANNY GARCIA DUEÑAS</v>
          </cell>
          <cell r="D104" t="str">
            <v>SERVICIO VOLANTEO EN CALLE LOS DIAS  21 (DOBLE JORNADA) 23 Y 24  DE SEPTIEMBRE DE 2023</v>
          </cell>
          <cell r="E104">
            <v>120000</v>
          </cell>
          <cell r="F104" t="str">
            <v>PAGADO</v>
          </cell>
          <cell r="G104" t="str">
            <v>TRANSFERENCIA</v>
          </cell>
          <cell r="H104">
            <v>45195</v>
          </cell>
          <cell r="I104">
            <v>120000</v>
          </cell>
          <cell r="J104">
            <v>0</v>
          </cell>
          <cell r="K104" t="str">
            <v>Se realizo transferencia</v>
          </cell>
          <cell r="M104" t="str">
            <v>BANCO</v>
          </cell>
          <cell r="N104" t="str">
            <v>CC</v>
          </cell>
          <cell r="O104">
            <v>1023016806</v>
          </cell>
          <cell r="P104" t="str">
            <v>CR 10 81B 77 SUR</v>
          </cell>
          <cell r="Q104">
            <v>3245636683</v>
          </cell>
          <cell r="S104" t="str">
            <v>-</v>
          </cell>
          <cell r="T104" t="str">
            <v>X</v>
          </cell>
          <cell r="U104" t="str">
            <v>-</v>
          </cell>
          <cell r="V104"/>
        </row>
        <row r="105">
          <cell r="A105">
            <v>103</v>
          </cell>
          <cell r="B105">
            <v>45169</v>
          </cell>
          <cell r="C105" t="str">
            <v>CONFIAR COOPERATIVA FINANCIERA</v>
          </cell>
          <cell r="D105" t="str">
            <v>GASTOS BANCARIOS MES AGOSTO 2023</v>
          </cell>
          <cell r="E105">
            <v>45808</v>
          </cell>
          <cell r="F105" t="str">
            <v>PAGADO</v>
          </cell>
          <cell r="G105" t="str">
            <v>TRANSFERENCIA</v>
          </cell>
          <cell r="H105">
            <v>45169</v>
          </cell>
          <cell r="I105">
            <v>45808</v>
          </cell>
          <cell r="J105">
            <v>0</v>
          </cell>
          <cell r="M105" t="str">
            <v>BANCO</v>
          </cell>
          <cell r="N105" t="str">
            <v>NIT</v>
          </cell>
          <cell r="O105">
            <v>890981395</v>
          </cell>
          <cell r="P105" t="str">
            <v>CL 52 49 40</v>
          </cell>
          <cell r="Q105">
            <v>4487500</v>
          </cell>
          <cell r="S105" t="str">
            <v>-</v>
          </cell>
          <cell r="T105" t="str">
            <v>X</v>
          </cell>
          <cell r="U105" t="str">
            <v>-</v>
          </cell>
          <cell r="V105"/>
        </row>
        <row r="106">
          <cell r="A106">
            <v>104</v>
          </cell>
          <cell r="B106">
            <v>45194</v>
          </cell>
          <cell r="C106" t="str">
            <v>JOHAN EFREN TORRES ROJAS</v>
          </cell>
          <cell r="D106" t="str">
            <v>SERVICIO VOLANTEO EN CALLE LOS DIAS (19 - 21) DOBLE JORNADA Y LOS DIAS (23 - 24) MES SEPTIEMBRE 2023</v>
          </cell>
          <cell r="E106">
            <v>150000</v>
          </cell>
          <cell r="F106" t="str">
            <v>PAGADA</v>
          </cell>
          <cell r="H106"/>
          <cell r="I106"/>
          <cell r="J106">
            <v>150000</v>
          </cell>
          <cell r="O106"/>
          <cell r="S106"/>
          <cell r="T106"/>
          <cell r="U106"/>
          <cell r="V106"/>
        </row>
        <row r="107">
          <cell r="A107">
            <v>105</v>
          </cell>
          <cell r="B107">
            <v>45194</v>
          </cell>
          <cell r="C107" t="str">
            <v>DIEGO FERNANDO MORENO ARCOS</v>
          </cell>
          <cell r="D107" t="str">
            <v>SERVICIO VOLANTEO EN CALLE LOS DIAS (20 - 21 - 22) DOBLE JORNADA EN EL MES SEPTIEMBRE 2023</v>
          </cell>
          <cell r="E107">
            <v>120000</v>
          </cell>
          <cell r="F107" t="str">
            <v>PAGADA</v>
          </cell>
          <cell r="G107" t="str">
            <v>TRANSFERENCIA</v>
          </cell>
          <cell r="H107">
            <v>45195</v>
          </cell>
          <cell r="I107">
            <v>120000</v>
          </cell>
          <cell r="J107">
            <v>0</v>
          </cell>
          <cell r="M107" t="str">
            <v>BANCO</v>
          </cell>
          <cell r="N107" t="str">
            <v>CC</v>
          </cell>
          <cell r="O107">
            <v>1136887428</v>
          </cell>
          <cell r="P107" t="str">
            <v>CL 20 SUR 7 60</v>
          </cell>
          <cell r="Q107">
            <v>3203439149</v>
          </cell>
          <cell r="S107" t="str">
            <v>-</v>
          </cell>
          <cell r="T107" t="str">
            <v>X</v>
          </cell>
          <cell r="U107" t="str">
            <v>-</v>
          </cell>
          <cell r="V107"/>
        </row>
        <row r="108">
          <cell r="A108">
            <v>106</v>
          </cell>
          <cell r="B108">
            <v>45194</v>
          </cell>
          <cell r="C108" t="str">
            <v>MATEO CABRALES YANGUAS</v>
          </cell>
          <cell r="D108" t="str">
            <v>SERVICIO VOLANTEO EN CALLE LOS DIAS (18 - 19 - 20 - 21) EN EL MES SEPTIEMBRE 2023</v>
          </cell>
          <cell r="E108">
            <v>120000</v>
          </cell>
          <cell r="F108" t="str">
            <v>PAGADA</v>
          </cell>
          <cell r="G108" t="str">
            <v>TRANSFERENCIA</v>
          </cell>
          <cell r="H108">
            <v>45195</v>
          </cell>
          <cell r="I108">
            <v>120000</v>
          </cell>
          <cell r="J108">
            <v>0</v>
          </cell>
          <cell r="M108" t="str">
            <v>BANCO</v>
          </cell>
          <cell r="N108" t="str">
            <v>CC</v>
          </cell>
          <cell r="O108">
            <v>1020773492</v>
          </cell>
          <cell r="P108" t="str">
            <v>CL 12C 71C 60</v>
          </cell>
          <cell r="Q108">
            <v>3243034628</v>
          </cell>
          <cell r="S108" t="str">
            <v>-</v>
          </cell>
          <cell r="T108" t="str">
            <v>X</v>
          </cell>
          <cell r="U108" t="str">
            <v>-</v>
          </cell>
          <cell r="V108"/>
        </row>
        <row r="109">
          <cell r="A109"/>
          <cell r="B109"/>
          <cell r="D109"/>
          <cell r="E109"/>
          <cell r="H109"/>
          <cell r="I109"/>
          <cell r="J109"/>
          <cell r="O109"/>
          <cell r="S109"/>
          <cell r="T109"/>
          <cell r="U109"/>
          <cell r="V109"/>
        </row>
        <row r="110">
          <cell r="A110"/>
          <cell r="B110"/>
          <cell r="D110"/>
          <cell r="E110"/>
          <cell r="H110"/>
          <cell r="I110"/>
          <cell r="J110"/>
          <cell r="O110"/>
          <cell r="S110"/>
          <cell r="T110"/>
          <cell r="U110"/>
          <cell r="V110"/>
        </row>
        <row r="111">
          <cell r="A111"/>
          <cell r="B111"/>
          <cell r="D111"/>
          <cell r="E111"/>
          <cell r="H111"/>
          <cell r="I111"/>
          <cell r="J111"/>
          <cell r="O111"/>
          <cell r="S111"/>
          <cell r="T111"/>
          <cell r="U111"/>
          <cell r="V111"/>
        </row>
        <row r="112">
          <cell r="A112"/>
          <cell r="B112"/>
          <cell r="D112"/>
          <cell r="E112"/>
          <cell r="H112"/>
          <cell r="I112"/>
          <cell r="J112"/>
          <cell r="O112"/>
          <cell r="S112"/>
          <cell r="T112"/>
          <cell r="U112"/>
          <cell r="V112"/>
        </row>
        <row r="113">
          <cell r="A113"/>
          <cell r="B113"/>
          <cell r="D113"/>
          <cell r="E113"/>
          <cell r="H113"/>
          <cell r="I113"/>
          <cell r="J113"/>
          <cell r="O113"/>
          <cell r="S113"/>
          <cell r="T113"/>
          <cell r="U113"/>
          <cell r="V113"/>
        </row>
        <row r="114">
          <cell r="A114"/>
          <cell r="B114"/>
          <cell r="D114"/>
          <cell r="E114"/>
          <cell r="H114"/>
          <cell r="I114"/>
          <cell r="J114"/>
          <cell r="O114"/>
          <cell r="S114"/>
          <cell r="T114"/>
          <cell r="U114"/>
          <cell r="V114"/>
        </row>
        <row r="115">
          <cell r="A115"/>
          <cell r="B115"/>
          <cell r="D115"/>
          <cell r="E115"/>
          <cell r="H115"/>
          <cell r="I115"/>
          <cell r="J115"/>
          <cell r="O115"/>
          <cell r="S115"/>
          <cell r="T115"/>
          <cell r="U115"/>
          <cell r="V115"/>
        </row>
        <row r="116">
          <cell r="A116"/>
          <cell r="B116"/>
          <cell r="D116"/>
          <cell r="E116"/>
          <cell r="H116"/>
          <cell r="I116"/>
          <cell r="J116"/>
          <cell r="O116"/>
          <cell r="S116"/>
          <cell r="T116"/>
          <cell r="U116"/>
          <cell r="V116"/>
        </row>
        <row r="117">
          <cell r="A117"/>
          <cell r="B117"/>
          <cell r="D117"/>
          <cell r="E117"/>
          <cell r="H117"/>
          <cell r="I117"/>
          <cell r="J117"/>
          <cell r="O117"/>
          <cell r="S117"/>
          <cell r="T117"/>
          <cell r="U117"/>
          <cell r="V117"/>
        </row>
        <row r="118">
          <cell r="A118"/>
          <cell r="B118"/>
          <cell r="D118"/>
          <cell r="E118"/>
          <cell r="H118"/>
          <cell r="I118"/>
          <cell r="J118"/>
          <cell r="O118"/>
          <cell r="S118"/>
          <cell r="T118"/>
          <cell r="U118"/>
          <cell r="V118"/>
        </row>
        <row r="119">
          <cell r="A119"/>
          <cell r="B119"/>
          <cell r="D119"/>
          <cell r="E119"/>
          <cell r="H119"/>
          <cell r="I119"/>
          <cell r="J119"/>
          <cell r="O119"/>
          <cell r="S119"/>
          <cell r="T119"/>
          <cell r="U119"/>
          <cell r="V119"/>
        </row>
        <row r="120">
          <cell r="A120"/>
          <cell r="B120"/>
          <cell r="D120"/>
          <cell r="E120"/>
          <cell r="H120"/>
          <cell r="I120"/>
          <cell r="J120"/>
          <cell r="O120"/>
          <cell r="S120"/>
          <cell r="T120"/>
          <cell r="U120"/>
          <cell r="V120"/>
        </row>
        <row r="121">
          <cell r="A121"/>
          <cell r="B121"/>
          <cell r="C121" t="str">
            <v>TOTAL</v>
          </cell>
          <cell r="D121"/>
          <cell r="E121">
            <v>385455003.58000004</v>
          </cell>
          <cell r="F121"/>
          <cell r="G121"/>
          <cell r="H121"/>
          <cell r="I121">
            <v>117436828</v>
          </cell>
          <cell r="J121">
            <v>6184550</v>
          </cell>
        </row>
        <row r="123">
          <cell r="C123" t="str">
            <v>ESCANEADO</v>
          </cell>
          <cell r="D123" t="str">
            <v>ES</v>
          </cell>
        </row>
        <row r="124">
          <cell r="C124" t="str">
            <v>PENDIENTE DE ESCANEAR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9D54-EAFE-43F0-AAB6-EAFED56F9FA3}">
  <dimension ref="B2:O27"/>
  <sheetViews>
    <sheetView tabSelected="1" view="pageBreakPreview" zoomScaleNormal="100" zoomScaleSheetLayoutView="100" workbookViewId="0">
      <selection activeCell="D16" sqref="D16:G16"/>
    </sheetView>
  </sheetViews>
  <sheetFormatPr baseColWidth="10" defaultColWidth="11.42578125" defaultRowHeight="15.75" x14ac:dyDescent="0.25"/>
  <cols>
    <col min="1" max="1" width="2.85546875" style="8" customWidth="1"/>
    <col min="2" max="2" width="11.85546875" style="8" customWidth="1"/>
    <col min="3" max="3" width="5.42578125" style="8" customWidth="1"/>
    <col min="4" max="4" width="16.5703125" style="8" customWidth="1"/>
    <col min="5" max="5" width="14.5703125" style="8" customWidth="1"/>
    <col min="6" max="7" width="11.42578125" style="8" customWidth="1"/>
    <col min="8" max="8" width="7.42578125" style="8" customWidth="1"/>
    <col min="9" max="9" width="5.28515625" style="8" customWidth="1"/>
    <col min="10" max="10" width="13.85546875" style="8" bestFit="1" customWidth="1"/>
    <col min="11" max="11" width="13" style="8" customWidth="1"/>
    <col min="12" max="12" width="3.42578125" style="8" customWidth="1"/>
    <col min="13" max="13" width="3.7109375" style="8" customWidth="1"/>
    <col min="14" max="14" width="11.42578125" style="8"/>
    <col min="15" max="15" width="28.85546875" style="8" bestFit="1" customWidth="1"/>
    <col min="16" max="16384" width="11.42578125" style="8"/>
  </cols>
  <sheetData>
    <row r="2" spans="2:15" s="1" customFormat="1" ht="23.25" x14ac:dyDescent="0.25">
      <c r="H2" s="2" t="s">
        <v>0</v>
      </c>
      <c r="I2" s="3"/>
      <c r="J2" s="3"/>
      <c r="K2" s="3"/>
      <c r="L2" s="4"/>
    </row>
    <row r="3" spans="2:15" s="1" customFormat="1" ht="24" thickBot="1" x14ac:dyDescent="0.3">
      <c r="H3" s="5"/>
      <c r="I3" s="6" t="s">
        <v>1</v>
      </c>
      <c r="J3" s="45">
        <v>2</v>
      </c>
      <c r="K3" s="7"/>
      <c r="O3" s="8"/>
    </row>
    <row r="5" spans="2:15" x14ac:dyDescent="0.25">
      <c r="H5" s="55" t="s">
        <v>2</v>
      </c>
      <c r="I5" s="56"/>
      <c r="J5" s="56"/>
      <c r="K5" s="57"/>
      <c r="L5" s="9"/>
    </row>
    <row r="6" spans="2:15" ht="16.5" thickBot="1" x14ac:dyDescent="0.3">
      <c r="B6" s="8" t="s">
        <v>24</v>
      </c>
      <c r="H6" s="58" t="s">
        <v>3</v>
      </c>
      <c r="I6" s="59"/>
      <c r="J6" s="10" t="s">
        <v>4</v>
      </c>
      <c r="K6" s="11" t="s">
        <v>5</v>
      </c>
      <c r="L6" s="12"/>
    </row>
    <row r="7" spans="2:15" ht="21" thickTop="1" x14ac:dyDescent="0.25">
      <c r="B7" s="8" t="s">
        <v>26</v>
      </c>
      <c r="H7" s="60">
        <v>46002</v>
      </c>
      <c r="I7" s="61"/>
      <c r="J7" s="61"/>
      <c r="K7" s="62"/>
      <c r="L7" s="13"/>
    </row>
    <row r="8" spans="2:15" x14ac:dyDescent="0.25">
      <c r="B8" s="8" t="s">
        <v>27</v>
      </c>
    </row>
    <row r="10" spans="2:15" x14ac:dyDescent="0.25">
      <c r="B10" s="14" t="s">
        <v>22</v>
      </c>
      <c r="C10" s="63"/>
      <c r="D10" s="63"/>
      <c r="E10" s="63"/>
      <c r="F10" s="16"/>
      <c r="G10" s="17" t="s">
        <v>23</v>
      </c>
      <c r="H10" s="18"/>
      <c r="I10" s="17" t="s">
        <v>6</v>
      </c>
      <c r="J10" s="19"/>
      <c r="K10" s="20"/>
    </row>
    <row r="11" spans="2:15" ht="4.1500000000000004" customHeight="1" x14ac:dyDescent="0.25"/>
    <row r="12" spans="2:15" x14ac:dyDescent="0.25">
      <c r="B12" s="14" t="s">
        <v>7</v>
      </c>
      <c r="C12" s="15"/>
      <c r="D12" s="15"/>
      <c r="E12" s="74" t="s">
        <v>32</v>
      </c>
      <c r="F12" s="17"/>
      <c r="G12" s="46" t="s">
        <v>8</v>
      </c>
      <c r="H12" s="17"/>
      <c r="I12" s="17"/>
      <c r="J12" s="15"/>
      <c r="K12" s="21"/>
    </row>
    <row r="13" spans="2:15" ht="4.7" customHeight="1" x14ac:dyDescent="0.25"/>
    <row r="14" spans="2:15" x14ac:dyDescent="0.25">
      <c r="B14" s="71" t="s">
        <v>31</v>
      </c>
      <c r="C14" s="72"/>
      <c r="D14" s="72"/>
      <c r="E14" s="72"/>
      <c r="F14" s="72"/>
      <c r="G14" s="73"/>
      <c r="H14" s="64" t="s">
        <v>9</v>
      </c>
      <c r="I14" s="65"/>
      <c r="J14" s="65"/>
      <c r="K14" s="66"/>
      <c r="L14" s="25"/>
    </row>
    <row r="15" spans="2:15" ht="1.5" customHeight="1" x14ac:dyDescent="0.25">
      <c r="B15" s="26"/>
      <c r="G15" s="27"/>
      <c r="K15" s="27"/>
    </row>
    <row r="16" spans="2:15" ht="28.5" customHeight="1" x14ac:dyDescent="0.25">
      <c r="B16" s="28"/>
      <c r="C16" s="29" t="s">
        <v>10</v>
      </c>
      <c r="D16" s="67">
        <v>0</v>
      </c>
      <c r="E16" s="67"/>
      <c r="F16" s="67"/>
      <c r="G16" s="68"/>
      <c r="H16" s="69" t="s">
        <v>11</v>
      </c>
      <c r="I16" s="70"/>
      <c r="J16" s="12" t="s">
        <v>12</v>
      </c>
      <c r="K16" s="30" t="s">
        <v>13</v>
      </c>
      <c r="L16" s="29"/>
    </row>
    <row r="17" spans="2:12" ht="2.1" customHeight="1" x14ac:dyDescent="0.25">
      <c r="B17" s="31"/>
      <c r="C17" s="32"/>
      <c r="D17" s="33"/>
      <c r="E17" s="34"/>
      <c r="F17" s="35"/>
      <c r="G17" s="36"/>
      <c r="K17" s="37"/>
      <c r="L17" s="29"/>
    </row>
    <row r="18" spans="2:12" ht="25.5" x14ac:dyDescent="0.25">
      <c r="B18" s="38"/>
      <c r="C18" s="39" t="s">
        <v>14</v>
      </c>
      <c r="D18" s="47" t="s">
        <v>28</v>
      </c>
      <c r="E18" s="47"/>
      <c r="F18" s="47"/>
      <c r="G18" s="48"/>
      <c r="H18" s="49" t="s">
        <v>25</v>
      </c>
      <c r="I18" s="50"/>
      <c r="J18" s="40" t="str">
        <f>+VLOOKUP($J$3,[1]GASTOS!1:1048576,20,0)</f>
        <v>-</v>
      </c>
      <c r="K18" s="40" t="str">
        <f>+VLOOKUP($J$3,[1]GASTOS!1:1048576,21,0)</f>
        <v>-</v>
      </c>
    </row>
    <row r="19" spans="2:12" ht="4.1500000000000004" customHeight="1" x14ac:dyDescent="0.25"/>
    <row r="20" spans="2:12" x14ac:dyDescent="0.25">
      <c r="B20" s="22" t="s">
        <v>15</v>
      </c>
      <c r="C20" s="23"/>
      <c r="D20" s="51" t="s">
        <v>29</v>
      </c>
      <c r="E20" s="51"/>
      <c r="F20" s="51"/>
      <c r="G20" s="51"/>
      <c r="H20" s="51"/>
      <c r="I20" s="51"/>
      <c r="J20" s="51"/>
      <c r="K20" s="52"/>
      <c r="L20" s="41"/>
    </row>
    <row r="21" spans="2:12" x14ac:dyDescent="0.25">
      <c r="B21" s="42"/>
      <c r="C21" s="43"/>
      <c r="D21" s="53"/>
      <c r="E21" s="53"/>
      <c r="F21" s="53"/>
      <c r="G21" s="53"/>
      <c r="H21" s="53"/>
      <c r="I21" s="53"/>
      <c r="J21" s="53"/>
      <c r="K21" s="54"/>
      <c r="L21" s="41"/>
    </row>
    <row r="22" spans="2:12" ht="4.1500000000000004" customHeight="1" x14ac:dyDescent="0.25"/>
    <row r="23" spans="2:12" ht="22.7" customHeight="1" x14ac:dyDescent="0.25">
      <c r="B23" s="22" t="s">
        <v>30</v>
      </c>
      <c r="C23" s="23"/>
      <c r="D23" s="24"/>
      <c r="E23" s="23" t="s">
        <v>16</v>
      </c>
      <c r="F23" s="24"/>
      <c r="G23" s="23" t="s">
        <v>17</v>
      </c>
      <c r="H23" s="23"/>
      <c r="I23" s="23"/>
      <c r="J23" s="23"/>
      <c r="K23" s="24"/>
    </row>
    <row r="24" spans="2:12" ht="22.7" customHeight="1" x14ac:dyDescent="0.25">
      <c r="B24" s="26"/>
      <c r="D24" s="27"/>
      <c r="E24" s="8" t="s">
        <v>18</v>
      </c>
      <c r="F24" s="27"/>
      <c r="J24" s="8" t="s">
        <v>19</v>
      </c>
      <c r="K24" s="27"/>
    </row>
    <row r="25" spans="2:12" ht="22.7" customHeight="1" x14ac:dyDescent="0.25">
      <c r="B25" s="26"/>
      <c r="D25" s="27"/>
      <c r="F25" s="27"/>
      <c r="K25" s="27"/>
    </row>
    <row r="26" spans="2:12" ht="22.7" customHeight="1" x14ac:dyDescent="0.25">
      <c r="B26" s="26"/>
      <c r="D26" s="27"/>
      <c r="F26" s="27"/>
      <c r="G26" s="8" t="s">
        <v>20</v>
      </c>
      <c r="K26" s="27"/>
    </row>
    <row r="27" spans="2:12" ht="22.7" customHeight="1" x14ac:dyDescent="0.25">
      <c r="B27" s="42"/>
      <c r="C27" s="43"/>
      <c r="D27" s="44"/>
      <c r="E27" s="43"/>
      <c r="F27" s="44"/>
      <c r="G27" s="43" t="s">
        <v>21</v>
      </c>
      <c r="H27" s="43"/>
      <c r="I27" s="43"/>
      <c r="J27" s="43"/>
      <c r="K27" s="44"/>
    </row>
  </sheetData>
  <mergeCells count="10">
    <mergeCell ref="D18:G18"/>
    <mergeCell ref="H18:I18"/>
    <mergeCell ref="D20:K21"/>
    <mergeCell ref="H5:K5"/>
    <mergeCell ref="H6:I6"/>
    <mergeCell ref="H7:K7"/>
    <mergeCell ref="C10:E10"/>
    <mergeCell ref="H14:K14"/>
    <mergeCell ref="D16:G16"/>
    <mergeCell ref="H16:I16"/>
  </mergeCells>
  <pageMargins left="0.7" right="0.7" top="0.75" bottom="0.75" header="0.3" footer="0.3"/>
  <pageSetup scale="7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EGRESO</vt:lpstr>
      <vt:lpstr>'FORMATO EGRESO'!Área_de_impresión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2025-12-11T15:26:23Z</dcterms:created>
  <dcterms:modified xsi:type="dcterms:W3CDTF">2025-12-11T16:32:51Z</dcterms:modified>
</cp:coreProperties>
</file>